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 tabRatio="462"/>
  </bookViews>
  <sheets>
    <sheet name="IV LOB  24-25 " sheetId="8" r:id="rId1"/>
    <sheet name="III LOB  24-25  " sheetId="9" r:id="rId2"/>
    <sheet name="II LOB  24-25  " sheetId="12" r:id="rId3"/>
  </sheets>
  <calcPr calcId="191029"/>
</workbook>
</file>

<file path=xl/calcChain.xml><?xml version="1.0" encoding="utf-8"?>
<calcChain xmlns="http://schemas.openxmlformats.org/spreadsheetml/2006/main">
  <c r="J33" i="12" l="1"/>
  <c r="I33" i="12"/>
  <c r="H33" i="12"/>
  <c r="G33" i="12"/>
  <c r="F33" i="12"/>
  <c r="E34" i="12" s="1"/>
  <c r="E33" i="12"/>
  <c r="D33" i="12"/>
  <c r="C33" i="12"/>
  <c r="C34" i="12" s="1"/>
  <c r="K32" i="12"/>
  <c r="K31" i="12"/>
  <c r="J29" i="12"/>
  <c r="I29" i="12"/>
  <c r="H29" i="12"/>
  <c r="G29" i="12"/>
  <c r="F29" i="12"/>
  <c r="E29" i="12"/>
  <c r="E30" i="12" s="1"/>
  <c r="D29" i="12"/>
  <c r="C29" i="12"/>
  <c r="K28" i="12"/>
  <c r="K27" i="12"/>
  <c r="J24" i="12"/>
  <c r="I24" i="12"/>
  <c r="I35" i="12" s="1"/>
  <c r="H24" i="12"/>
  <c r="G24" i="12"/>
  <c r="G35" i="12" s="1"/>
  <c r="F24" i="12"/>
  <c r="E24" i="12"/>
  <c r="E35" i="12" s="1"/>
  <c r="D24" i="12"/>
  <c r="C24" i="12"/>
  <c r="K23" i="12"/>
  <c r="K22" i="12"/>
  <c r="K21" i="12"/>
  <c r="K20" i="12"/>
  <c r="K19" i="12"/>
  <c r="K18" i="12"/>
  <c r="K17" i="12"/>
  <c r="K16" i="12"/>
  <c r="K15" i="12"/>
  <c r="K14" i="12"/>
  <c r="K13" i="12"/>
  <c r="K33" i="12" l="1"/>
  <c r="K24" i="12"/>
  <c r="D35" i="12"/>
  <c r="G34" i="12"/>
  <c r="J35" i="12"/>
  <c r="I36" i="12" s="1"/>
  <c r="C25" i="12"/>
  <c r="F35" i="12"/>
  <c r="E36" i="12" s="1"/>
  <c r="G30" i="12"/>
  <c r="I34" i="12"/>
  <c r="H35" i="12"/>
  <c r="G36" i="12" s="1"/>
  <c r="C30" i="12"/>
  <c r="I30" i="12"/>
  <c r="E25" i="12"/>
  <c r="G25" i="12"/>
  <c r="K29" i="12"/>
  <c r="K35" i="12" s="1"/>
  <c r="I25" i="12"/>
  <c r="C35" i="12"/>
  <c r="C36" i="12" s="1"/>
  <c r="D33" i="9"/>
  <c r="E33" i="9"/>
  <c r="F33" i="9"/>
  <c r="G33" i="9"/>
  <c r="H33" i="9"/>
  <c r="I33" i="9"/>
  <c r="J33" i="9"/>
  <c r="C33" i="9"/>
  <c r="D29" i="9"/>
  <c r="E29" i="9"/>
  <c r="F29" i="9"/>
  <c r="G29" i="9"/>
  <c r="H29" i="9"/>
  <c r="I29" i="9"/>
  <c r="J29" i="9"/>
  <c r="C29" i="9"/>
  <c r="K27" i="9"/>
  <c r="D38" i="8"/>
  <c r="E38" i="8"/>
  <c r="F38" i="8"/>
  <c r="G38" i="8"/>
  <c r="H38" i="8"/>
  <c r="I38" i="8"/>
  <c r="J38" i="8"/>
  <c r="C38" i="8"/>
  <c r="I34" i="9" l="1"/>
  <c r="G34" i="9"/>
  <c r="E34" i="9"/>
  <c r="K32" i="9"/>
  <c r="K31" i="9"/>
  <c r="I30" i="9"/>
  <c r="G30" i="9"/>
  <c r="E30" i="9"/>
  <c r="C30" i="9"/>
  <c r="K28" i="9"/>
  <c r="J24" i="9"/>
  <c r="I24" i="9"/>
  <c r="H24" i="9"/>
  <c r="G24" i="9"/>
  <c r="F24" i="9"/>
  <c r="E24" i="9"/>
  <c r="D24" i="9"/>
  <c r="C24" i="9"/>
  <c r="K23" i="9"/>
  <c r="K22" i="9"/>
  <c r="K21" i="9"/>
  <c r="K20" i="9"/>
  <c r="K19" i="9"/>
  <c r="K18" i="9"/>
  <c r="K17" i="9"/>
  <c r="K16" i="9"/>
  <c r="K15" i="9"/>
  <c r="K14" i="9"/>
  <c r="K13" i="9"/>
  <c r="K32" i="8"/>
  <c r="K35" i="8"/>
  <c r="K34" i="8"/>
  <c r="K33" i="8"/>
  <c r="J29" i="8"/>
  <c r="I29" i="8"/>
  <c r="H29" i="8"/>
  <c r="G29" i="8"/>
  <c r="F29" i="8"/>
  <c r="E29" i="8"/>
  <c r="D29" i="8"/>
  <c r="C29" i="8"/>
  <c r="C30" i="8" s="1"/>
  <c r="H35" i="9" l="1"/>
  <c r="K33" i="9"/>
  <c r="I25" i="9"/>
  <c r="D35" i="9"/>
  <c r="E35" i="9"/>
  <c r="F35" i="9"/>
  <c r="G35" i="9"/>
  <c r="G36" i="9" s="1"/>
  <c r="C34" i="9"/>
  <c r="K29" i="9"/>
  <c r="J35" i="9"/>
  <c r="C35" i="9"/>
  <c r="E25" i="9"/>
  <c r="G30" i="8"/>
  <c r="E30" i="8"/>
  <c r="C25" i="9"/>
  <c r="K24" i="9"/>
  <c r="G25" i="9"/>
  <c r="I35" i="9"/>
  <c r="I30" i="8"/>
  <c r="K29" i="8"/>
  <c r="K28" i="8"/>
  <c r="K27" i="8"/>
  <c r="K35" i="9" l="1"/>
  <c r="E36" i="9"/>
  <c r="C36" i="9"/>
  <c r="I36" i="9"/>
  <c r="G39" i="8"/>
  <c r="C39" i="8"/>
  <c r="K37" i="8"/>
  <c r="K36" i="8"/>
  <c r="J24" i="8"/>
  <c r="J40" i="8" s="1"/>
  <c r="I24" i="8"/>
  <c r="I40" i="8" s="1"/>
  <c r="H24" i="8"/>
  <c r="H40" i="8" s="1"/>
  <c r="G24" i="8"/>
  <c r="G40" i="8" s="1"/>
  <c r="F24" i="8"/>
  <c r="F40" i="8" s="1"/>
  <c r="E24" i="8"/>
  <c r="E40" i="8" s="1"/>
  <c r="D24" i="8"/>
  <c r="D40" i="8" s="1"/>
  <c r="C24" i="8"/>
  <c r="C40" i="8" s="1"/>
  <c r="K23" i="8"/>
  <c r="K22" i="8"/>
  <c r="K21" i="8"/>
  <c r="K20" i="8"/>
  <c r="K19" i="8"/>
  <c r="K18" i="8"/>
  <c r="K17" i="8"/>
  <c r="K16" i="8"/>
  <c r="K15" i="8"/>
  <c r="K14" i="8"/>
  <c r="K13" i="8"/>
  <c r="K38" i="8" l="1"/>
  <c r="G25" i="8"/>
  <c r="C25" i="8"/>
  <c r="I41" i="8"/>
  <c r="E39" i="8"/>
  <c r="I39" i="8"/>
  <c r="K24" i="8"/>
  <c r="E25" i="8"/>
  <c r="I25" i="8"/>
  <c r="K40" i="8" l="1"/>
  <c r="G41" i="8"/>
  <c r="C41" i="8"/>
  <c r="E41" i="8"/>
</calcChain>
</file>

<file path=xl/sharedStrings.xml><?xml version="1.0" encoding="utf-8"?>
<sst xmlns="http://schemas.openxmlformats.org/spreadsheetml/2006/main" count="139" uniqueCount="59">
  <si>
    <t>Lp.</t>
  </si>
  <si>
    <t>Obowiązkowe zajęcia edukacyjne</t>
  </si>
  <si>
    <t>Klasa</t>
  </si>
  <si>
    <t>I</t>
  </si>
  <si>
    <t>II</t>
  </si>
  <si>
    <t>III</t>
  </si>
  <si>
    <t>I S</t>
  </si>
  <si>
    <t>II S</t>
  </si>
  <si>
    <t xml:space="preserve">Liczba godzin </t>
  </si>
  <si>
    <t>Przedmioty ogólnokształcące</t>
  </si>
  <si>
    <t>Historia</t>
  </si>
  <si>
    <t>Geografia</t>
  </si>
  <si>
    <t>Informatyka</t>
  </si>
  <si>
    <t>Język angielski</t>
  </si>
  <si>
    <t>Podbudowa programowa: gimnazjum lub -8 letnia SP</t>
  </si>
  <si>
    <t>III S</t>
  </si>
  <si>
    <t>IV S</t>
  </si>
  <si>
    <t>V S</t>
  </si>
  <si>
    <t>VI S</t>
  </si>
  <si>
    <t xml:space="preserve">Łączna  liczba godzin </t>
  </si>
  <si>
    <t xml:space="preserve">Język angielski </t>
  </si>
  <si>
    <t>IV</t>
  </si>
  <si>
    <t>VII S</t>
  </si>
  <si>
    <t>VIII S</t>
  </si>
  <si>
    <t>W czteroletnim cyklu kształcenia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</si>
  <si>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Liceum Ogólnokształcące - forma zaoczna</t>
    </r>
  </si>
  <si>
    <t xml:space="preserve">Przedmioty realizowane w zakresie rozszerzonym </t>
  </si>
  <si>
    <t>Powiatowe Centrum Kształcenia Zawodowego i Ustawicznego w Pucku</t>
  </si>
  <si>
    <r>
      <rPr>
        <b/>
        <sz val="11"/>
        <color theme="1"/>
        <rFont val="Arial"/>
        <family val="2"/>
        <charset val="238"/>
      </rPr>
      <t>Godziny do dyspozycji dyrektora szkoły</t>
    </r>
    <r>
      <rPr>
        <sz val="11"/>
        <color theme="1"/>
        <rFont val="Arial"/>
        <family val="2"/>
        <charset val="238"/>
      </rPr>
      <t xml:space="preserve"> - rozwijące zainteresowania i uzdolnienia</t>
    </r>
  </si>
  <si>
    <t xml:space="preserve">Łączna liczba godzin w zakresie podstawowym  </t>
  </si>
  <si>
    <t>Łączna liczba godzin w zakresie rozszerzonym</t>
  </si>
  <si>
    <t>Łączna liczba godzin do dyspozycji dyrektora szkoły</t>
  </si>
  <si>
    <t>Język polski</t>
  </si>
  <si>
    <t>Wiedza o społeczeństwie</t>
  </si>
  <si>
    <t>Biologia</t>
  </si>
  <si>
    <t>Chemia</t>
  </si>
  <si>
    <t>Fizyka</t>
  </si>
  <si>
    <t>Matematyka</t>
  </si>
  <si>
    <r>
      <rPr>
        <sz val="11"/>
        <rFont val="Arial"/>
        <family val="2"/>
        <charset val="238"/>
      </rPr>
      <t xml:space="preserve">                                                                                                   </t>
    </r>
    <r>
      <rPr>
        <b/>
        <sz val="11"/>
        <rFont val="Arial"/>
        <family val="2"/>
        <charset val="238"/>
      </rPr>
      <t>cykl naucznia 2021/2022 -2024/2025</t>
    </r>
  </si>
  <si>
    <t>Podstawy przedsiębiorczości</t>
  </si>
  <si>
    <t>Historia i terażniejszość</t>
  </si>
  <si>
    <r>
      <rPr>
        <sz val="11"/>
        <rFont val="Arial"/>
        <family val="2"/>
        <charset val="238"/>
      </rPr>
      <t xml:space="preserve">                                                                                                   </t>
    </r>
    <r>
      <rPr>
        <b/>
        <sz val="11"/>
        <rFont val="Arial"/>
        <family val="2"/>
        <charset val="238"/>
      </rPr>
      <t>cykl naucznia 2022/2023 -2025/2026</t>
    </r>
  </si>
  <si>
    <t>Zajęcia humanistyczne</t>
  </si>
  <si>
    <t>Zajęcia z kompetencji społecznych</t>
  </si>
  <si>
    <t>Zajęcia biologiczne</t>
  </si>
  <si>
    <t>Zajęcia chemiczne</t>
  </si>
  <si>
    <t>Zajęcia z fizyki</t>
  </si>
  <si>
    <t>Matematyka kreatywna</t>
  </si>
  <si>
    <t>przeznaczone na zwiekszenie ilości godzin z geografii w zakresie rozszerzonym</t>
  </si>
  <si>
    <t>Godziny do dyspozycji dyrektora szkoły</t>
  </si>
  <si>
    <r>
      <t xml:space="preserve">przeznaczone na zajecia rozwijące zainteresowania i uzdolnienia - </t>
    </r>
    <r>
      <rPr>
        <b/>
        <sz val="11"/>
        <color theme="1"/>
        <rFont val="Arial"/>
        <family val="2"/>
        <charset val="238"/>
      </rPr>
      <t>Matematyka kreatywna</t>
    </r>
  </si>
  <si>
    <r>
      <rPr>
        <sz val="11"/>
        <rFont val="Arial"/>
        <family val="2"/>
        <charset val="238"/>
      </rPr>
      <t xml:space="preserve">                                                                                                   </t>
    </r>
    <r>
      <rPr>
        <b/>
        <sz val="11"/>
        <rFont val="Arial"/>
        <family val="2"/>
        <charset val="238"/>
      </rPr>
      <t>cykl naucznia 2023/2024 -2026/2027</t>
    </r>
  </si>
  <si>
    <t>Biznes i zarządzanie</t>
  </si>
  <si>
    <t xml:space="preserve">SEMESTRALNY ROZKŁAD ZAJĘĆ          Rok szkolny 2024/2025        </t>
  </si>
  <si>
    <t xml:space="preserve">SEMESTRALNY ROZKŁAD ZAJĘĆ          Rok szkolny 2024/2025          </t>
  </si>
  <si>
    <t xml:space="preserve">SEMESTRALNY ROZKŁAD ZAJĘĆ          Rok szkolny 2024/2025           </t>
  </si>
  <si>
    <t>Klasa 2 LOB</t>
  </si>
  <si>
    <t>Klasa 3 LOB</t>
  </si>
  <si>
    <t>Klasa 4 LOB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</si>
</sst>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6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workbookViewId="0">
      <selection activeCell="O23" sqref="O23"/>
    </sheetView>
  </sheetViews>
  <sheetFormatPr defaultRowHeight="15" x14ac:dyDescent="0.25"/>
  <cols>
    <col min="1" max="1" width="4.5703125" customWidth="1"/>
    <col min="2" max="2" width="26.7109375" customWidth="1"/>
    <col min="3" max="3" width="6" customWidth="1"/>
    <col min="4" max="4" width="6.28515625" customWidth="1"/>
    <col min="5" max="5" width="6.7109375" customWidth="1"/>
    <col min="6" max="8" width="5.7109375" customWidth="1"/>
    <col min="9" max="9" width="6.140625" customWidth="1"/>
    <col min="10" max="10" width="6.5703125" customWidth="1"/>
    <col min="11" max="11" width="14.7109375" customWidth="1"/>
  </cols>
  <sheetData>
    <row r="1" spans="1:11" ht="18" x14ac:dyDescent="0.25">
      <c r="A1" s="86" t="s">
        <v>55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 x14ac:dyDescent="0.25">
      <c r="A2" s="4"/>
      <c r="B2" s="4"/>
      <c r="C2" s="4"/>
      <c r="D2" s="4"/>
      <c r="E2" s="4"/>
      <c r="F2" s="4"/>
      <c r="G2" s="4"/>
      <c r="H2" s="4"/>
      <c r="I2" s="4"/>
      <c r="J2" s="86" t="s">
        <v>58</v>
      </c>
      <c r="K2" s="86"/>
    </row>
    <row r="3" spans="1:11" ht="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87" t="s">
        <v>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x14ac:dyDescent="0.25">
      <c r="A7" s="85" t="s">
        <v>38</v>
      </c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77" t="s">
        <v>0</v>
      </c>
      <c r="B9" s="78" t="s">
        <v>1</v>
      </c>
      <c r="C9" s="81" t="s">
        <v>2</v>
      </c>
      <c r="D9" s="81"/>
      <c r="E9" s="81"/>
      <c r="F9" s="81"/>
      <c r="G9" s="81"/>
      <c r="H9" s="81"/>
      <c r="I9" s="81"/>
      <c r="J9" s="81"/>
      <c r="K9" s="82" t="s">
        <v>24</v>
      </c>
    </row>
    <row r="10" spans="1:11" ht="31.15" customHeight="1" x14ac:dyDescent="0.25">
      <c r="A10" s="77"/>
      <c r="B10" s="79"/>
      <c r="C10" s="83" t="s">
        <v>3</v>
      </c>
      <c r="D10" s="83"/>
      <c r="E10" s="83" t="s">
        <v>4</v>
      </c>
      <c r="F10" s="83"/>
      <c r="G10" s="83" t="s">
        <v>5</v>
      </c>
      <c r="H10" s="83"/>
      <c r="I10" s="84" t="s">
        <v>21</v>
      </c>
      <c r="J10" s="84"/>
      <c r="K10" s="82"/>
    </row>
    <row r="11" spans="1:11" ht="39.75" customHeight="1" x14ac:dyDescent="0.25">
      <c r="A11" s="77"/>
      <c r="B11" s="80"/>
      <c r="C11" s="12" t="s">
        <v>6</v>
      </c>
      <c r="D11" s="12" t="s">
        <v>7</v>
      </c>
      <c r="E11" s="12" t="s">
        <v>15</v>
      </c>
      <c r="F11" s="12" t="s">
        <v>16</v>
      </c>
      <c r="G11" s="12" t="s">
        <v>17</v>
      </c>
      <c r="H11" s="12" t="s">
        <v>18</v>
      </c>
      <c r="I11" s="11" t="s">
        <v>22</v>
      </c>
      <c r="J11" s="11" t="s">
        <v>23</v>
      </c>
      <c r="K11" s="13" t="s">
        <v>8</v>
      </c>
    </row>
    <row r="12" spans="1:11" x14ac:dyDescent="0.25">
      <c r="A12" s="71" t="s">
        <v>9</v>
      </c>
      <c r="B12" s="72"/>
      <c r="C12" s="72"/>
      <c r="D12" s="72"/>
      <c r="E12" s="72"/>
      <c r="F12" s="72"/>
      <c r="G12" s="72"/>
      <c r="H12" s="72"/>
      <c r="I12" s="72"/>
      <c r="J12" s="72"/>
      <c r="K12" s="73"/>
    </row>
    <row r="13" spans="1:11" ht="18.75" customHeight="1" x14ac:dyDescent="0.25">
      <c r="A13" s="14">
        <v>1</v>
      </c>
      <c r="B13" s="15" t="s">
        <v>32</v>
      </c>
      <c r="C13" s="17">
        <v>28</v>
      </c>
      <c r="D13" s="17">
        <v>28</v>
      </c>
      <c r="E13" s="17">
        <v>28</v>
      </c>
      <c r="F13" s="17">
        <v>28</v>
      </c>
      <c r="G13" s="17">
        <v>28</v>
      </c>
      <c r="H13" s="17">
        <v>28</v>
      </c>
      <c r="I13" s="16">
        <v>28</v>
      </c>
      <c r="J13" s="16">
        <v>20</v>
      </c>
      <c r="K13" s="18">
        <f>SUM(C13:J13)</f>
        <v>216</v>
      </c>
    </row>
    <row r="14" spans="1:11" ht="16.5" customHeight="1" x14ac:dyDescent="0.25">
      <c r="A14" s="19">
        <v>2</v>
      </c>
      <c r="B14" s="20" t="s">
        <v>20</v>
      </c>
      <c r="C14" s="22">
        <v>18</v>
      </c>
      <c r="D14" s="22">
        <v>18</v>
      </c>
      <c r="E14" s="22">
        <v>18</v>
      </c>
      <c r="F14" s="22">
        <v>18</v>
      </c>
      <c r="G14" s="22">
        <v>18</v>
      </c>
      <c r="H14" s="22">
        <v>18</v>
      </c>
      <c r="I14" s="21">
        <v>18</v>
      </c>
      <c r="J14" s="21">
        <v>18</v>
      </c>
      <c r="K14" s="18">
        <f t="shared" ref="K14:K24" si="0">SUM(C14:J14)</f>
        <v>144</v>
      </c>
    </row>
    <row r="15" spans="1:11" x14ac:dyDescent="0.25">
      <c r="A15" s="14">
        <v>3</v>
      </c>
      <c r="B15" s="20" t="s">
        <v>10</v>
      </c>
      <c r="C15" s="22">
        <v>14</v>
      </c>
      <c r="D15" s="22">
        <v>14</v>
      </c>
      <c r="E15" s="22">
        <v>16</v>
      </c>
      <c r="F15" s="22">
        <v>16</v>
      </c>
      <c r="G15" s="22">
        <v>16</v>
      </c>
      <c r="H15" s="22">
        <v>16</v>
      </c>
      <c r="I15" s="21">
        <v>16</v>
      </c>
      <c r="J15" s="21"/>
      <c r="K15" s="18">
        <f t="shared" si="0"/>
        <v>108</v>
      </c>
    </row>
    <row r="16" spans="1:11" ht="18.75" customHeight="1" x14ac:dyDescent="0.25">
      <c r="A16" s="19">
        <v>4</v>
      </c>
      <c r="B16" s="20" t="s">
        <v>33</v>
      </c>
      <c r="C16" s="22">
        <v>9</v>
      </c>
      <c r="D16" s="22">
        <v>9</v>
      </c>
      <c r="E16" s="22"/>
      <c r="F16" s="22"/>
      <c r="G16" s="22"/>
      <c r="H16" s="22"/>
      <c r="I16" s="21"/>
      <c r="J16" s="21"/>
      <c r="K16" s="18">
        <f t="shared" si="0"/>
        <v>18</v>
      </c>
    </row>
    <row r="17" spans="1:14" ht="31.5" customHeight="1" x14ac:dyDescent="0.25">
      <c r="A17" s="14">
        <v>5</v>
      </c>
      <c r="B17" s="20" t="s">
        <v>39</v>
      </c>
      <c r="C17" s="22">
        <v>9</v>
      </c>
      <c r="D17" s="22">
        <v>9</v>
      </c>
      <c r="E17" s="22"/>
      <c r="F17" s="22"/>
      <c r="G17" s="22"/>
      <c r="H17" s="22"/>
      <c r="I17" s="21"/>
      <c r="J17" s="21"/>
      <c r="K17" s="18">
        <f t="shared" si="0"/>
        <v>18</v>
      </c>
    </row>
    <row r="18" spans="1:14" ht="14.25" customHeight="1" x14ac:dyDescent="0.25">
      <c r="A18" s="19">
        <v>6</v>
      </c>
      <c r="B18" s="20" t="s">
        <v>11</v>
      </c>
      <c r="C18" s="22">
        <v>8</v>
      </c>
      <c r="D18" s="22">
        <v>8</v>
      </c>
      <c r="E18" s="22">
        <v>8</v>
      </c>
      <c r="F18" s="22">
        <v>8</v>
      </c>
      <c r="G18" s="22">
        <v>8</v>
      </c>
      <c r="H18" s="22">
        <v>8</v>
      </c>
      <c r="I18" s="21">
        <v>8</v>
      </c>
      <c r="J18" s="21"/>
      <c r="K18" s="18">
        <f t="shared" si="0"/>
        <v>56</v>
      </c>
    </row>
    <row r="19" spans="1:14" ht="13.5" customHeight="1" x14ac:dyDescent="0.25">
      <c r="A19" s="14">
        <v>7</v>
      </c>
      <c r="B19" s="20" t="s">
        <v>34</v>
      </c>
      <c r="C19" s="22">
        <v>8</v>
      </c>
      <c r="D19" s="22">
        <v>8</v>
      </c>
      <c r="E19" s="22">
        <v>8</v>
      </c>
      <c r="F19" s="22">
        <v>8</v>
      </c>
      <c r="G19" s="22">
        <v>8</v>
      </c>
      <c r="H19" s="22">
        <v>8</v>
      </c>
      <c r="I19" s="21">
        <v>8</v>
      </c>
      <c r="J19" s="21"/>
      <c r="K19" s="18">
        <f t="shared" si="0"/>
        <v>56</v>
      </c>
      <c r="L19" s="3"/>
      <c r="M19" s="3"/>
      <c r="N19" s="3"/>
    </row>
    <row r="20" spans="1:14" x14ac:dyDescent="0.25">
      <c r="A20" s="19">
        <v>8</v>
      </c>
      <c r="B20" s="20" t="s">
        <v>35</v>
      </c>
      <c r="C20" s="22">
        <v>8</v>
      </c>
      <c r="D20" s="22">
        <v>8</v>
      </c>
      <c r="E20" s="22">
        <v>8</v>
      </c>
      <c r="F20" s="22">
        <v>8</v>
      </c>
      <c r="G20" s="22">
        <v>8</v>
      </c>
      <c r="H20" s="22">
        <v>8</v>
      </c>
      <c r="I20" s="21">
        <v>8</v>
      </c>
      <c r="J20" s="21"/>
      <c r="K20" s="18">
        <f t="shared" si="0"/>
        <v>56</v>
      </c>
      <c r="L20" s="3"/>
      <c r="M20" s="3"/>
      <c r="N20" s="3"/>
    </row>
    <row r="21" spans="1:14" x14ac:dyDescent="0.25">
      <c r="A21" s="14">
        <v>9</v>
      </c>
      <c r="B21" s="20" t="s">
        <v>36</v>
      </c>
      <c r="C21" s="22">
        <v>8</v>
      </c>
      <c r="D21" s="22">
        <v>8</v>
      </c>
      <c r="E21" s="22">
        <v>8</v>
      </c>
      <c r="F21" s="22">
        <v>8</v>
      </c>
      <c r="G21" s="22">
        <v>8</v>
      </c>
      <c r="H21" s="22">
        <v>8</v>
      </c>
      <c r="I21" s="21">
        <v>8</v>
      </c>
      <c r="J21" s="21"/>
      <c r="K21" s="18">
        <f t="shared" si="0"/>
        <v>56</v>
      </c>
      <c r="L21" s="3"/>
      <c r="M21" s="3"/>
      <c r="N21" s="3"/>
    </row>
    <row r="22" spans="1:14" ht="16.5" customHeight="1" x14ac:dyDescent="0.25">
      <c r="A22" s="19">
        <v>10</v>
      </c>
      <c r="B22" s="20" t="s">
        <v>37</v>
      </c>
      <c r="C22" s="22">
        <v>21</v>
      </c>
      <c r="D22" s="22">
        <v>21</v>
      </c>
      <c r="E22" s="22">
        <v>21</v>
      </c>
      <c r="F22" s="22">
        <v>21</v>
      </c>
      <c r="G22" s="22">
        <v>23</v>
      </c>
      <c r="H22" s="22">
        <v>22</v>
      </c>
      <c r="I22" s="21">
        <v>23</v>
      </c>
      <c r="J22" s="21">
        <v>20</v>
      </c>
      <c r="K22" s="18">
        <f t="shared" si="0"/>
        <v>172</v>
      </c>
      <c r="L22" s="3"/>
      <c r="M22" s="3"/>
      <c r="N22" s="3"/>
    </row>
    <row r="23" spans="1:14" ht="17.25" customHeight="1" x14ac:dyDescent="0.25">
      <c r="A23" s="14">
        <v>11</v>
      </c>
      <c r="B23" s="20" t="s">
        <v>12</v>
      </c>
      <c r="C23" s="22">
        <v>9</v>
      </c>
      <c r="D23" s="22">
        <v>9</v>
      </c>
      <c r="E23" s="22"/>
      <c r="F23" s="22"/>
      <c r="G23" s="22"/>
      <c r="H23" s="22"/>
      <c r="I23" s="21"/>
      <c r="J23" s="21"/>
      <c r="K23" s="18">
        <f t="shared" si="0"/>
        <v>18</v>
      </c>
      <c r="L23" s="3"/>
      <c r="M23" s="3"/>
      <c r="N23" s="3"/>
    </row>
    <row r="24" spans="1:14" ht="17.25" customHeight="1" x14ac:dyDescent="0.25">
      <c r="A24" s="58" t="s">
        <v>29</v>
      </c>
      <c r="B24" s="59"/>
      <c r="C24" s="23">
        <f>SUM(C13,C14,C15,C16,C17,C18,C19,C20,C21,C22,C23,)</f>
        <v>140</v>
      </c>
      <c r="D24" s="23">
        <f t="shared" ref="D24:J24" si="1">SUM(D13,D14,D15,D16,D17,D18,D19,D20,D21,D22,D23,)</f>
        <v>140</v>
      </c>
      <c r="E24" s="42">
        <f t="shared" si="1"/>
        <v>115</v>
      </c>
      <c r="F24" s="42">
        <f t="shared" si="1"/>
        <v>115</v>
      </c>
      <c r="G24" s="44">
        <f t="shared" si="1"/>
        <v>117</v>
      </c>
      <c r="H24" s="44">
        <f t="shared" si="1"/>
        <v>116</v>
      </c>
      <c r="I24" s="45">
        <f t="shared" si="1"/>
        <v>117</v>
      </c>
      <c r="J24" s="45">
        <f t="shared" si="1"/>
        <v>58</v>
      </c>
      <c r="K24" s="62">
        <f t="shared" si="0"/>
        <v>918</v>
      </c>
      <c r="L24" s="3"/>
      <c r="M24" s="3"/>
      <c r="N24" s="3"/>
    </row>
    <row r="25" spans="1:14" x14ac:dyDescent="0.25">
      <c r="A25" s="74"/>
      <c r="B25" s="75"/>
      <c r="C25" s="53">
        <f>SUM(C24,D24,)</f>
        <v>280</v>
      </c>
      <c r="D25" s="54"/>
      <c r="E25" s="53">
        <f t="shared" ref="E25" si="2">SUM(E24,F24,)</f>
        <v>230</v>
      </c>
      <c r="F25" s="54"/>
      <c r="G25" s="53">
        <f t="shared" ref="G25" si="3">SUM(G24,H24,)</f>
        <v>233</v>
      </c>
      <c r="H25" s="54"/>
      <c r="I25" s="55">
        <f t="shared" ref="I25" si="4">SUM(I24,J24,)</f>
        <v>175</v>
      </c>
      <c r="J25" s="56"/>
      <c r="K25" s="76"/>
      <c r="L25" s="3"/>
      <c r="M25" s="3"/>
      <c r="N25" s="3"/>
    </row>
    <row r="26" spans="1:14" x14ac:dyDescent="0.25">
      <c r="A26" s="57" t="s">
        <v>26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3"/>
      <c r="M26" s="3"/>
      <c r="N26" s="3"/>
    </row>
    <row r="27" spans="1:14" x14ac:dyDescent="0.25">
      <c r="A27" s="19">
        <v>1</v>
      </c>
      <c r="B27" s="20" t="s">
        <v>11</v>
      </c>
      <c r="C27" s="32">
        <v>2</v>
      </c>
      <c r="D27" s="32">
        <v>2</v>
      </c>
      <c r="E27" s="22">
        <v>11</v>
      </c>
      <c r="F27" s="22">
        <v>11</v>
      </c>
      <c r="G27" s="22">
        <v>12</v>
      </c>
      <c r="H27" s="22">
        <v>13</v>
      </c>
      <c r="I27" s="21">
        <v>10</v>
      </c>
      <c r="J27" s="21">
        <v>11</v>
      </c>
      <c r="K27" s="25">
        <f>SUM(C27:J27)</f>
        <v>72</v>
      </c>
      <c r="L27" s="3"/>
      <c r="M27" s="3"/>
      <c r="N27" s="3"/>
    </row>
    <row r="28" spans="1:14" x14ac:dyDescent="0.25">
      <c r="A28" s="19">
        <v>2</v>
      </c>
      <c r="B28" s="20" t="s">
        <v>13</v>
      </c>
      <c r="C28" s="32">
        <v>2</v>
      </c>
      <c r="D28" s="32">
        <v>2</v>
      </c>
      <c r="E28" s="22">
        <v>11</v>
      </c>
      <c r="F28" s="22">
        <v>11</v>
      </c>
      <c r="G28" s="22">
        <v>13</v>
      </c>
      <c r="H28" s="22">
        <v>11</v>
      </c>
      <c r="I28" s="21">
        <v>11</v>
      </c>
      <c r="J28" s="21">
        <v>11</v>
      </c>
      <c r="K28" s="25">
        <f t="shared" ref="K28:K29" si="5">SUM(C28:J28)</f>
        <v>72</v>
      </c>
      <c r="L28" s="3"/>
      <c r="M28" s="3"/>
      <c r="N28" s="3"/>
    </row>
    <row r="29" spans="1:14" x14ac:dyDescent="0.25">
      <c r="A29" s="67" t="s">
        <v>30</v>
      </c>
      <c r="B29" s="68"/>
      <c r="C29" s="23">
        <f t="shared" ref="C29:J29" si="6">SUM(C27,C28,)</f>
        <v>4</v>
      </c>
      <c r="D29" s="23">
        <f t="shared" si="6"/>
        <v>4</v>
      </c>
      <c r="E29" s="42">
        <f t="shared" si="6"/>
        <v>22</v>
      </c>
      <c r="F29" s="42">
        <f t="shared" si="6"/>
        <v>22</v>
      </c>
      <c r="G29" s="44">
        <f t="shared" si="6"/>
        <v>25</v>
      </c>
      <c r="H29" s="44">
        <f t="shared" si="6"/>
        <v>24</v>
      </c>
      <c r="I29" s="45">
        <f t="shared" si="6"/>
        <v>21</v>
      </c>
      <c r="J29" s="45">
        <f t="shared" si="6"/>
        <v>22</v>
      </c>
      <c r="K29" s="62">
        <f t="shared" si="5"/>
        <v>144</v>
      </c>
      <c r="L29" s="3"/>
      <c r="M29" s="3"/>
      <c r="N29" s="3"/>
    </row>
    <row r="30" spans="1:14" x14ac:dyDescent="0.25">
      <c r="A30" s="69"/>
      <c r="B30" s="70"/>
      <c r="C30" s="53">
        <f>SUM(C29,D29,)</f>
        <v>8</v>
      </c>
      <c r="D30" s="54"/>
      <c r="E30" s="53">
        <f>SUM(E29,F29,)</f>
        <v>44</v>
      </c>
      <c r="F30" s="54"/>
      <c r="G30" s="53">
        <f>SUM(G29,H29,)</f>
        <v>49</v>
      </c>
      <c r="H30" s="54"/>
      <c r="I30" s="55">
        <f>SUM(I29,J29,)</f>
        <v>43</v>
      </c>
      <c r="J30" s="56"/>
      <c r="K30" s="63"/>
      <c r="L30" s="3"/>
      <c r="M30" s="3"/>
      <c r="N30" s="3"/>
    </row>
    <row r="31" spans="1:14" ht="17.25" customHeight="1" x14ac:dyDescent="0.25">
      <c r="A31" s="64" t="s">
        <v>28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"/>
      <c r="M31" s="3"/>
      <c r="N31" s="3"/>
    </row>
    <row r="32" spans="1:14" ht="17.25" customHeight="1" x14ac:dyDescent="0.25">
      <c r="A32" s="29">
        <v>1</v>
      </c>
      <c r="B32" s="10" t="s">
        <v>42</v>
      </c>
      <c r="C32" s="29"/>
      <c r="D32" s="29"/>
      <c r="E32" s="32"/>
      <c r="F32" s="32"/>
      <c r="G32" s="32"/>
      <c r="H32" s="32"/>
      <c r="I32" s="24">
        <v>2</v>
      </c>
      <c r="J32" s="24">
        <v>4</v>
      </c>
      <c r="K32" s="25">
        <f t="shared" ref="K32:K36" si="7">SUM(C32:J32)</f>
        <v>6</v>
      </c>
      <c r="L32" s="3"/>
      <c r="M32" s="3"/>
      <c r="N32" s="3"/>
    </row>
    <row r="33" spans="1:14" ht="35.450000000000003" customHeight="1" x14ac:dyDescent="0.25">
      <c r="A33" s="29">
        <v>2</v>
      </c>
      <c r="B33" s="28" t="s">
        <v>43</v>
      </c>
      <c r="C33" s="29">
        <v>2</v>
      </c>
      <c r="D33" s="29">
        <v>2</v>
      </c>
      <c r="E33" s="32"/>
      <c r="F33" s="32"/>
      <c r="G33" s="32"/>
      <c r="H33" s="32"/>
      <c r="I33" s="24"/>
      <c r="J33" s="24"/>
      <c r="K33" s="25">
        <f t="shared" si="7"/>
        <v>4</v>
      </c>
      <c r="L33" s="3"/>
      <c r="M33" s="3"/>
      <c r="N33" s="3"/>
    </row>
    <row r="34" spans="1:14" ht="16.149999999999999" customHeight="1" x14ac:dyDescent="0.25">
      <c r="A34" s="29">
        <v>3</v>
      </c>
      <c r="B34" s="10" t="s">
        <v>44</v>
      </c>
      <c r="C34" s="29"/>
      <c r="D34" s="29"/>
      <c r="E34" s="32"/>
      <c r="F34" s="32"/>
      <c r="G34" s="32">
        <v>2</v>
      </c>
      <c r="H34" s="32">
        <v>2</v>
      </c>
      <c r="I34" s="24"/>
      <c r="J34" s="24"/>
      <c r="K34" s="25">
        <f t="shared" si="7"/>
        <v>4</v>
      </c>
      <c r="L34" s="3"/>
      <c r="M34" s="3"/>
      <c r="N34" s="3"/>
    </row>
    <row r="35" spans="1:14" x14ac:dyDescent="0.25">
      <c r="A35" s="29">
        <v>4</v>
      </c>
      <c r="B35" s="10" t="s">
        <v>45</v>
      </c>
      <c r="C35" s="31"/>
      <c r="D35" s="31"/>
      <c r="E35" s="31">
        <v>2</v>
      </c>
      <c r="F35" s="31">
        <v>2</v>
      </c>
      <c r="G35" s="31"/>
      <c r="H35" s="31"/>
      <c r="I35" s="30"/>
      <c r="J35" s="30"/>
      <c r="K35" s="25">
        <f t="shared" si="7"/>
        <v>4</v>
      </c>
      <c r="L35" s="3"/>
      <c r="M35" s="3"/>
      <c r="N35" s="3"/>
    </row>
    <row r="36" spans="1:14" ht="15" customHeight="1" x14ac:dyDescent="0.25">
      <c r="A36" s="29">
        <v>5</v>
      </c>
      <c r="B36" s="20" t="s">
        <v>46</v>
      </c>
      <c r="C36" s="32">
        <v>2</v>
      </c>
      <c r="D36" s="32">
        <v>2</v>
      </c>
      <c r="E36" s="22"/>
      <c r="F36" s="22"/>
      <c r="G36" s="22"/>
      <c r="H36" s="22"/>
      <c r="I36" s="21"/>
      <c r="J36" s="21"/>
      <c r="K36" s="25">
        <f t="shared" si="7"/>
        <v>4</v>
      </c>
      <c r="L36" s="2"/>
      <c r="M36" s="3"/>
      <c r="N36" s="3"/>
    </row>
    <row r="37" spans="1:14" ht="15.75" customHeight="1" x14ac:dyDescent="0.25">
      <c r="A37" s="29">
        <v>6</v>
      </c>
      <c r="B37" s="20" t="s">
        <v>47</v>
      </c>
      <c r="C37" s="32"/>
      <c r="D37" s="32"/>
      <c r="E37" s="22">
        <v>3</v>
      </c>
      <c r="F37" s="22">
        <v>3</v>
      </c>
      <c r="G37" s="22">
        <v>1</v>
      </c>
      <c r="H37" s="22">
        <v>2</v>
      </c>
      <c r="I37" s="21">
        <v>1</v>
      </c>
      <c r="J37" s="21">
        <v>4</v>
      </c>
      <c r="K37" s="25">
        <f t="shared" ref="K37" si="8">SUM(C37:J37)</f>
        <v>14</v>
      </c>
      <c r="L37" s="2"/>
      <c r="M37" s="3"/>
      <c r="N37" s="3"/>
    </row>
    <row r="38" spans="1:14" x14ac:dyDescent="0.25">
      <c r="A38" s="58" t="s">
        <v>31</v>
      </c>
      <c r="B38" s="59"/>
      <c r="C38" s="23">
        <f>SUM(C32,C33,C34,C35,C36,C37,)</f>
        <v>4</v>
      </c>
      <c r="D38" s="34">
        <f t="shared" ref="D38:J38" si="9">SUM(D32,D33,D34,D35,D36,D37,)</f>
        <v>4</v>
      </c>
      <c r="E38" s="42">
        <f t="shared" si="9"/>
        <v>5</v>
      </c>
      <c r="F38" s="42">
        <f t="shared" si="9"/>
        <v>5</v>
      </c>
      <c r="G38" s="44">
        <f t="shared" si="9"/>
        <v>3</v>
      </c>
      <c r="H38" s="44">
        <f t="shared" si="9"/>
        <v>4</v>
      </c>
      <c r="I38" s="45">
        <f t="shared" si="9"/>
        <v>3</v>
      </c>
      <c r="J38" s="45">
        <f t="shared" si="9"/>
        <v>8</v>
      </c>
      <c r="K38" s="62">
        <f>SUM(K32:K37)</f>
        <v>36</v>
      </c>
      <c r="L38" s="2"/>
      <c r="M38" s="3"/>
      <c r="N38" s="3"/>
    </row>
    <row r="39" spans="1:14" x14ac:dyDescent="0.25">
      <c r="A39" s="60"/>
      <c r="B39" s="61"/>
      <c r="C39" s="53">
        <f>SUM(C38,D38,)</f>
        <v>8</v>
      </c>
      <c r="D39" s="54"/>
      <c r="E39" s="53">
        <f>SUM(E38,F38,)</f>
        <v>10</v>
      </c>
      <c r="F39" s="54"/>
      <c r="G39" s="53">
        <f>SUM(G38,H38,)</f>
        <v>7</v>
      </c>
      <c r="H39" s="54"/>
      <c r="I39" s="55">
        <f>SUM(I38,J38,)</f>
        <v>11</v>
      </c>
      <c r="J39" s="56"/>
      <c r="K39" s="63"/>
      <c r="L39" s="2"/>
      <c r="M39" s="3"/>
      <c r="N39" s="3"/>
    </row>
    <row r="40" spans="1:14" x14ac:dyDescent="0.25">
      <c r="A40" s="47" t="s">
        <v>19</v>
      </c>
      <c r="B40" s="48"/>
      <c r="C40" s="27">
        <f t="shared" ref="C40:K40" si="10">SUM(C24,C29,C38,)</f>
        <v>148</v>
      </c>
      <c r="D40" s="27">
        <f t="shared" si="10"/>
        <v>148</v>
      </c>
      <c r="E40" s="27">
        <f t="shared" si="10"/>
        <v>142</v>
      </c>
      <c r="F40" s="27">
        <f t="shared" si="10"/>
        <v>142</v>
      </c>
      <c r="G40" s="27">
        <f t="shared" si="10"/>
        <v>145</v>
      </c>
      <c r="H40" s="27">
        <f t="shared" si="10"/>
        <v>144</v>
      </c>
      <c r="I40" s="26">
        <f t="shared" si="10"/>
        <v>141</v>
      </c>
      <c r="J40" s="26">
        <f t="shared" si="10"/>
        <v>88</v>
      </c>
      <c r="K40" s="51">
        <f t="shared" si="10"/>
        <v>1098</v>
      </c>
      <c r="L40" s="2"/>
      <c r="M40" s="3"/>
      <c r="N40" s="3"/>
    </row>
    <row r="41" spans="1:14" ht="22.15" customHeight="1" x14ac:dyDescent="0.25">
      <c r="A41" s="49"/>
      <c r="B41" s="50"/>
      <c r="C41" s="53">
        <f>SUM(C40,D40,)</f>
        <v>296</v>
      </c>
      <c r="D41" s="54"/>
      <c r="E41" s="53">
        <f t="shared" ref="E41" si="11">SUM(E40,F40,)</f>
        <v>284</v>
      </c>
      <c r="F41" s="54"/>
      <c r="G41" s="53">
        <f t="shared" ref="G41" si="12">SUM(G40,H40,)</f>
        <v>289</v>
      </c>
      <c r="H41" s="54"/>
      <c r="I41" s="55">
        <f t="shared" ref="I41" si="13">SUM(I40,J40,)</f>
        <v>229</v>
      </c>
      <c r="J41" s="56"/>
      <c r="K41" s="52"/>
      <c r="L41" s="3"/>
      <c r="M41" s="3"/>
      <c r="N41" s="3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6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6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9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9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9"/>
    </row>
    <row r="47" spans="1:14" x14ac:dyDescent="0.25">
      <c r="B47" s="46" t="s">
        <v>27</v>
      </c>
      <c r="C47" s="46"/>
      <c r="D47" s="46"/>
      <c r="E47" s="46"/>
      <c r="F47" s="46"/>
      <c r="G47" s="46"/>
      <c r="H47" s="46"/>
      <c r="I47" s="46"/>
      <c r="J47" s="46"/>
    </row>
  </sheetData>
  <mergeCells count="42">
    <mergeCell ref="A7:K7"/>
    <mergeCell ref="A1:K1"/>
    <mergeCell ref="J2:K2"/>
    <mergeCell ref="A4:K4"/>
    <mergeCell ref="A5:K5"/>
    <mergeCell ref="A6:K6"/>
    <mergeCell ref="A9:A11"/>
    <mergeCell ref="B9:B11"/>
    <mergeCell ref="C9:J9"/>
    <mergeCell ref="K9:K10"/>
    <mergeCell ref="C10:D10"/>
    <mergeCell ref="E10:F10"/>
    <mergeCell ref="G10:H10"/>
    <mergeCell ref="I10:J10"/>
    <mergeCell ref="A12:K12"/>
    <mergeCell ref="A24:B25"/>
    <mergeCell ref="K24:K25"/>
    <mergeCell ref="C25:D25"/>
    <mergeCell ref="E25:F25"/>
    <mergeCell ref="G25:H25"/>
    <mergeCell ref="I25:J25"/>
    <mergeCell ref="A26:K26"/>
    <mergeCell ref="A38:B39"/>
    <mergeCell ref="K38:K39"/>
    <mergeCell ref="C39:D39"/>
    <mergeCell ref="E39:F39"/>
    <mergeCell ref="G39:H39"/>
    <mergeCell ref="I39:J39"/>
    <mergeCell ref="A31:K31"/>
    <mergeCell ref="A29:B30"/>
    <mergeCell ref="K29:K30"/>
    <mergeCell ref="C30:D30"/>
    <mergeCell ref="E30:F30"/>
    <mergeCell ref="G30:H30"/>
    <mergeCell ref="I30:J30"/>
    <mergeCell ref="B47:J47"/>
    <mergeCell ref="A40:B41"/>
    <mergeCell ref="K40:K41"/>
    <mergeCell ref="C41:D41"/>
    <mergeCell ref="E41:F41"/>
    <mergeCell ref="G41:H41"/>
    <mergeCell ref="I41:J41"/>
  </mergeCells>
  <printOptions horizontalCentered="1"/>
  <pageMargins left="0.31496062992125984" right="0.31496062992125984" top="0.19685039370078741" bottom="0.35433070866141736" header="0" footer="0"/>
  <pageSetup paperSize="9" orientation="portrait" r:id="rId1"/>
  <ignoredErrors>
    <ignoredError sqref="C40 E40 G40 I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J2" sqref="J2:K2"/>
    </sheetView>
  </sheetViews>
  <sheetFormatPr defaultRowHeight="15" x14ac:dyDescent="0.25"/>
  <cols>
    <col min="1" max="1" width="5.7109375" customWidth="1"/>
    <col min="2" max="2" width="26.7109375" customWidth="1"/>
    <col min="3" max="3" width="6" customWidth="1"/>
    <col min="4" max="4" width="6.28515625" customWidth="1"/>
    <col min="5" max="5" width="6.7109375" customWidth="1"/>
    <col min="6" max="8" width="5.7109375" customWidth="1"/>
    <col min="9" max="9" width="6.140625" customWidth="1"/>
    <col min="10" max="10" width="6.5703125" customWidth="1"/>
    <col min="11" max="11" width="14.7109375" customWidth="1"/>
  </cols>
  <sheetData>
    <row r="1" spans="1:11" ht="18" x14ac:dyDescent="0.2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 x14ac:dyDescent="0.25">
      <c r="A2" s="7"/>
      <c r="B2" s="7"/>
      <c r="C2" s="7"/>
      <c r="D2" s="7"/>
      <c r="E2" s="7"/>
      <c r="F2" s="7"/>
      <c r="G2" s="7"/>
      <c r="H2" s="7"/>
      <c r="I2" s="7"/>
      <c r="J2" s="86" t="s">
        <v>57</v>
      </c>
      <c r="K2" s="86"/>
    </row>
    <row r="3" spans="1:11" ht="1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87" t="s">
        <v>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x14ac:dyDescent="0.25">
      <c r="A7" s="85" t="s">
        <v>41</v>
      </c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77" t="s">
        <v>0</v>
      </c>
      <c r="B9" s="78" t="s">
        <v>1</v>
      </c>
      <c r="C9" s="81" t="s">
        <v>2</v>
      </c>
      <c r="D9" s="81"/>
      <c r="E9" s="81"/>
      <c r="F9" s="81"/>
      <c r="G9" s="81"/>
      <c r="H9" s="81"/>
      <c r="I9" s="81"/>
      <c r="J9" s="81"/>
      <c r="K9" s="82" t="s">
        <v>24</v>
      </c>
    </row>
    <row r="10" spans="1:11" ht="31.15" customHeight="1" x14ac:dyDescent="0.25">
      <c r="A10" s="77"/>
      <c r="B10" s="79"/>
      <c r="C10" s="83" t="s">
        <v>3</v>
      </c>
      <c r="D10" s="83"/>
      <c r="E10" s="83" t="s">
        <v>4</v>
      </c>
      <c r="F10" s="83"/>
      <c r="G10" s="84" t="s">
        <v>5</v>
      </c>
      <c r="H10" s="84"/>
      <c r="I10" s="83" t="s">
        <v>21</v>
      </c>
      <c r="J10" s="83"/>
      <c r="K10" s="82"/>
    </row>
    <row r="11" spans="1:11" ht="39.75" customHeight="1" x14ac:dyDescent="0.25">
      <c r="A11" s="77"/>
      <c r="B11" s="80"/>
      <c r="C11" s="12" t="s">
        <v>6</v>
      </c>
      <c r="D11" s="12" t="s">
        <v>7</v>
      </c>
      <c r="E11" s="12" t="s">
        <v>15</v>
      </c>
      <c r="F11" s="12" t="s">
        <v>16</v>
      </c>
      <c r="G11" s="11" t="s">
        <v>17</v>
      </c>
      <c r="H11" s="11" t="s">
        <v>18</v>
      </c>
      <c r="I11" s="12" t="s">
        <v>22</v>
      </c>
      <c r="J11" s="12" t="s">
        <v>23</v>
      </c>
      <c r="K11" s="13" t="s">
        <v>8</v>
      </c>
    </row>
    <row r="12" spans="1:11" x14ac:dyDescent="0.25">
      <c r="A12" s="71" t="s">
        <v>9</v>
      </c>
      <c r="B12" s="72"/>
      <c r="C12" s="72"/>
      <c r="D12" s="72"/>
      <c r="E12" s="72"/>
      <c r="F12" s="72"/>
      <c r="G12" s="72"/>
      <c r="H12" s="72"/>
      <c r="I12" s="72"/>
      <c r="J12" s="72"/>
      <c r="K12" s="73"/>
    </row>
    <row r="13" spans="1:11" ht="18.75" customHeight="1" x14ac:dyDescent="0.25">
      <c r="A13" s="14">
        <v>1</v>
      </c>
      <c r="B13" s="15" t="s">
        <v>32</v>
      </c>
      <c r="C13" s="17">
        <v>28</v>
      </c>
      <c r="D13" s="17">
        <v>28</v>
      </c>
      <c r="E13" s="17">
        <v>28</v>
      </c>
      <c r="F13" s="17">
        <v>28</v>
      </c>
      <c r="G13" s="16">
        <v>28</v>
      </c>
      <c r="H13" s="16">
        <v>28</v>
      </c>
      <c r="I13" s="17">
        <v>28</v>
      </c>
      <c r="J13" s="17">
        <v>20</v>
      </c>
      <c r="K13" s="18">
        <f>SUM(C13:J13)</f>
        <v>216</v>
      </c>
    </row>
    <row r="14" spans="1:11" ht="16.5" customHeight="1" x14ac:dyDescent="0.25">
      <c r="A14" s="19">
        <v>2</v>
      </c>
      <c r="B14" s="20" t="s">
        <v>20</v>
      </c>
      <c r="C14" s="22">
        <v>18</v>
      </c>
      <c r="D14" s="22">
        <v>18</v>
      </c>
      <c r="E14" s="22">
        <v>18</v>
      </c>
      <c r="F14" s="22">
        <v>18</v>
      </c>
      <c r="G14" s="21">
        <v>18</v>
      </c>
      <c r="H14" s="21">
        <v>18</v>
      </c>
      <c r="I14" s="22">
        <v>18</v>
      </c>
      <c r="J14" s="22">
        <v>18</v>
      </c>
      <c r="K14" s="18">
        <f t="shared" ref="K14:K24" si="0">SUM(C14:J14)</f>
        <v>144</v>
      </c>
    </row>
    <row r="15" spans="1:11" x14ac:dyDescent="0.25">
      <c r="A15" s="14">
        <v>3</v>
      </c>
      <c r="B15" s="20" t="s">
        <v>10</v>
      </c>
      <c r="C15" s="22">
        <v>7</v>
      </c>
      <c r="D15" s="22">
        <v>7</v>
      </c>
      <c r="E15" s="22">
        <v>16</v>
      </c>
      <c r="F15" s="22">
        <v>16</v>
      </c>
      <c r="G15" s="21">
        <v>16</v>
      </c>
      <c r="H15" s="21">
        <v>16</v>
      </c>
      <c r="I15" s="22">
        <v>16</v>
      </c>
      <c r="J15" s="22"/>
      <c r="K15" s="18">
        <f t="shared" si="0"/>
        <v>94</v>
      </c>
    </row>
    <row r="16" spans="1:11" ht="18.75" customHeight="1" x14ac:dyDescent="0.25">
      <c r="A16" s="19">
        <v>4</v>
      </c>
      <c r="B16" s="20" t="s">
        <v>40</v>
      </c>
      <c r="C16" s="22">
        <v>16</v>
      </c>
      <c r="D16" s="22">
        <v>16</v>
      </c>
      <c r="E16" s="22"/>
      <c r="F16" s="22"/>
      <c r="G16" s="21"/>
      <c r="H16" s="21"/>
      <c r="I16" s="22"/>
      <c r="J16" s="22"/>
      <c r="K16" s="18">
        <f t="shared" si="0"/>
        <v>32</v>
      </c>
    </row>
    <row r="17" spans="1:11" ht="29.25" customHeight="1" x14ac:dyDescent="0.25">
      <c r="A17" s="14">
        <v>5</v>
      </c>
      <c r="B17" s="20" t="s">
        <v>39</v>
      </c>
      <c r="C17" s="22">
        <v>9</v>
      </c>
      <c r="D17" s="22">
        <v>9</v>
      </c>
      <c r="E17" s="22"/>
      <c r="F17" s="22"/>
      <c r="G17" s="21"/>
      <c r="H17" s="21"/>
      <c r="I17" s="22"/>
      <c r="J17" s="22"/>
      <c r="K17" s="18">
        <f t="shared" si="0"/>
        <v>18</v>
      </c>
    </row>
    <row r="18" spans="1:11" ht="14.25" customHeight="1" x14ac:dyDescent="0.25">
      <c r="A18" s="19">
        <v>6</v>
      </c>
      <c r="B18" s="20" t="s">
        <v>11</v>
      </c>
      <c r="C18" s="22">
        <v>8</v>
      </c>
      <c r="D18" s="22">
        <v>8</v>
      </c>
      <c r="E18" s="22">
        <v>8</v>
      </c>
      <c r="F18" s="22">
        <v>8</v>
      </c>
      <c r="G18" s="21">
        <v>8</v>
      </c>
      <c r="H18" s="21">
        <v>8</v>
      </c>
      <c r="I18" s="22">
        <v>8</v>
      </c>
      <c r="J18" s="22"/>
      <c r="K18" s="18">
        <f t="shared" si="0"/>
        <v>56</v>
      </c>
    </row>
    <row r="19" spans="1:11" ht="13.5" customHeight="1" x14ac:dyDescent="0.25">
      <c r="A19" s="14">
        <v>7</v>
      </c>
      <c r="B19" s="20" t="s">
        <v>34</v>
      </c>
      <c r="C19" s="22">
        <v>8</v>
      </c>
      <c r="D19" s="22">
        <v>8</v>
      </c>
      <c r="E19" s="22">
        <v>8</v>
      </c>
      <c r="F19" s="22">
        <v>8</v>
      </c>
      <c r="G19" s="21">
        <v>8</v>
      </c>
      <c r="H19" s="21">
        <v>8</v>
      </c>
      <c r="I19" s="22">
        <v>8</v>
      </c>
      <c r="J19" s="22"/>
      <c r="K19" s="18">
        <f t="shared" si="0"/>
        <v>56</v>
      </c>
    </row>
    <row r="20" spans="1:11" x14ac:dyDescent="0.25">
      <c r="A20" s="19">
        <v>8</v>
      </c>
      <c r="B20" s="20" t="s">
        <v>35</v>
      </c>
      <c r="C20" s="22">
        <v>8</v>
      </c>
      <c r="D20" s="22">
        <v>8</v>
      </c>
      <c r="E20" s="22">
        <v>8</v>
      </c>
      <c r="F20" s="22">
        <v>8</v>
      </c>
      <c r="G20" s="21">
        <v>8</v>
      </c>
      <c r="H20" s="21">
        <v>8</v>
      </c>
      <c r="I20" s="22">
        <v>8</v>
      </c>
      <c r="J20" s="22"/>
      <c r="K20" s="18">
        <f t="shared" si="0"/>
        <v>56</v>
      </c>
    </row>
    <row r="21" spans="1:11" x14ac:dyDescent="0.25">
      <c r="A21" s="14">
        <v>9</v>
      </c>
      <c r="B21" s="20" t="s">
        <v>36</v>
      </c>
      <c r="C21" s="22">
        <v>8</v>
      </c>
      <c r="D21" s="22">
        <v>8</v>
      </c>
      <c r="E21" s="22">
        <v>8</v>
      </c>
      <c r="F21" s="22">
        <v>8</v>
      </c>
      <c r="G21" s="21">
        <v>8</v>
      </c>
      <c r="H21" s="21">
        <v>8</v>
      </c>
      <c r="I21" s="22">
        <v>8</v>
      </c>
      <c r="J21" s="22"/>
      <c r="K21" s="18">
        <f t="shared" si="0"/>
        <v>56</v>
      </c>
    </row>
    <row r="22" spans="1:11" ht="16.5" customHeight="1" x14ac:dyDescent="0.25">
      <c r="A22" s="19">
        <v>10</v>
      </c>
      <c r="B22" s="20" t="s">
        <v>37</v>
      </c>
      <c r="C22" s="22">
        <v>21</v>
      </c>
      <c r="D22" s="22">
        <v>21</v>
      </c>
      <c r="E22" s="22">
        <v>21</v>
      </c>
      <c r="F22" s="22">
        <v>21</v>
      </c>
      <c r="G22" s="21">
        <v>23</v>
      </c>
      <c r="H22" s="21">
        <v>22</v>
      </c>
      <c r="I22" s="22">
        <v>23</v>
      </c>
      <c r="J22" s="22">
        <v>20</v>
      </c>
      <c r="K22" s="18">
        <f t="shared" si="0"/>
        <v>172</v>
      </c>
    </row>
    <row r="23" spans="1:11" ht="17.25" customHeight="1" x14ac:dyDescent="0.25">
      <c r="A23" s="14">
        <v>11</v>
      </c>
      <c r="B23" s="20" t="s">
        <v>12</v>
      </c>
      <c r="C23" s="22">
        <v>9</v>
      </c>
      <c r="D23" s="22">
        <v>9</v>
      </c>
      <c r="E23" s="22"/>
      <c r="F23" s="22"/>
      <c r="G23" s="21"/>
      <c r="H23" s="21"/>
      <c r="I23" s="22"/>
      <c r="J23" s="22"/>
      <c r="K23" s="18">
        <f t="shared" si="0"/>
        <v>18</v>
      </c>
    </row>
    <row r="24" spans="1:11" ht="17.25" customHeight="1" x14ac:dyDescent="0.25">
      <c r="A24" s="58" t="s">
        <v>29</v>
      </c>
      <c r="B24" s="59"/>
      <c r="C24" s="42">
        <f>SUM(C13,C14,C15,C16,C17,C18,C19,C20,C21,C22,C23,)</f>
        <v>140</v>
      </c>
      <c r="D24" s="42">
        <f t="shared" ref="D24:J24" si="1">SUM(D13,D14,D15,D16,D17,D18,D19,D20,D21,D22,D23,)</f>
        <v>140</v>
      </c>
      <c r="E24" s="44">
        <f t="shared" si="1"/>
        <v>115</v>
      </c>
      <c r="F24" s="44">
        <f t="shared" si="1"/>
        <v>115</v>
      </c>
      <c r="G24" s="45">
        <f t="shared" si="1"/>
        <v>117</v>
      </c>
      <c r="H24" s="45">
        <f t="shared" si="1"/>
        <v>116</v>
      </c>
      <c r="I24" s="23">
        <f t="shared" si="1"/>
        <v>117</v>
      </c>
      <c r="J24" s="23">
        <f t="shared" si="1"/>
        <v>58</v>
      </c>
      <c r="K24" s="62">
        <f t="shared" si="0"/>
        <v>918</v>
      </c>
    </row>
    <row r="25" spans="1:11" x14ac:dyDescent="0.25">
      <c r="A25" s="74"/>
      <c r="B25" s="75"/>
      <c r="C25" s="53">
        <f>SUM(C24,D24,)</f>
        <v>280</v>
      </c>
      <c r="D25" s="54"/>
      <c r="E25" s="53">
        <f t="shared" ref="E25" si="2">SUM(E24,F24,)</f>
        <v>230</v>
      </c>
      <c r="F25" s="54"/>
      <c r="G25" s="55">
        <f t="shared" ref="G25" si="3">SUM(G24,H24,)</f>
        <v>233</v>
      </c>
      <c r="H25" s="56"/>
      <c r="I25" s="53">
        <f t="shared" ref="I25" si="4">SUM(I24,J24,)</f>
        <v>175</v>
      </c>
      <c r="J25" s="54"/>
      <c r="K25" s="76"/>
    </row>
    <row r="26" spans="1:11" x14ac:dyDescent="0.25">
      <c r="A26" s="57" t="s">
        <v>26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x14ac:dyDescent="0.25">
      <c r="A27" s="37">
        <v>1</v>
      </c>
      <c r="B27" s="36" t="s">
        <v>20</v>
      </c>
      <c r="C27" s="31">
        <v>2</v>
      </c>
      <c r="D27" s="31">
        <v>2</v>
      </c>
      <c r="E27" s="31">
        <v>11</v>
      </c>
      <c r="F27" s="31">
        <v>11</v>
      </c>
      <c r="G27" s="30">
        <v>13</v>
      </c>
      <c r="H27" s="30">
        <v>11</v>
      </c>
      <c r="I27" s="37">
        <v>11</v>
      </c>
      <c r="J27" s="37">
        <v>11</v>
      </c>
      <c r="K27" s="33">
        <f>SUM(C27:J27)</f>
        <v>72</v>
      </c>
    </row>
    <row r="28" spans="1:11" x14ac:dyDescent="0.25">
      <c r="A28" s="19">
        <v>2</v>
      </c>
      <c r="B28" s="20" t="s">
        <v>11</v>
      </c>
      <c r="C28" s="32">
        <v>2</v>
      </c>
      <c r="D28" s="32">
        <v>2</v>
      </c>
      <c r="E28" s="22">
        <v>11</v>
      </c>
      <c r="F28" s="22">
        <v>11</v>
      </c>
      <c r="G28" s="21">
        <v>12</v>
      </c>
      <c r="H28" s="21">
        <v>13</v>
      </c>
      <c r="I28" s="22">
        <v>10</v>
      </c>
      <c r="J28" s="22">
        <v>11</v>
      </c>
      <c r="K28" s="25">
        <f>SUM(C28:J28)</f>
        <v>72</v>
      </c>
    </row>
    <row r="29" spans="1:11" x14ac:dyDescent="0.25">
      <c r="A29" s="67" t="s">
        <v>30</v>
      </c>
      <c r="B29" s="68"/>
      <c r="C29" s="42">
        <f>SUM(C27,C28,)</f>
        <v>4</v>
      </c>
      <c r="D29" s="42">
        <f t="shared" ref="D29:J29" si="5">SUM(D27,D28,)</f>
        <v>4</v>
      </c>
      <c r="E29" s="44">
        <f t="shared" si="5"/>
        <v>22</v>
      </c>
      <c r="F29" s="44">
        <f t="shared" si="5"/>
        <v>22</v>
      </c>
      <c r="G29" s="45">
        <f t="shared" si="5"/>
        <v>25</v>
      </c>
      <c r="H29" s="45">
        <f t="shared" si="5"/>
        <v>24</v>
      </c>
      <c r="I29" s="34">
        <f t="shared" si="5"/>
        <v>21</v>
      </c>
      <c r="J29" s="34">
        <f t="shared" si="5"/>
        <v>22</v>
      </c>
      <c r="K29" s="62">
        <f t="shared" ref="K29" si="6">SUM(C29:J29)</f>
        <v>144</v>
      </c>
    </row>
    <row r="30" spans="1:11" x14ac:dyDescent="0.25">
      <c r="A30" s="69"/>
      <c r="B30" s="70"/>
      <c r="C30" s="53">
        <f>SUM(C29,D29,)</f>
        <v>8</v>
      </c>
      <c r="D30" s="54"/>
      <c r="E30" s="53">
        <f>SUM(E29,F29,)</f>
        <v>44</v>
      </c>
      <c r="F30" s="54"/>
      <c r="G30" s="55">
        <f>SUM(G29,H29,)</f>
        <v>49</v>
      </c>
      <c r="H30" s="56"/>
      <c r="I30" s="53">
        <f>SUM(I29,J29,)</f>
        <v>43</v>
      </c>
      <c r="J30" s="54"/>
      <c r="K30" s="63"/>
    </row>
    <row r="31" spans="1:11" ht="68.45" customHeight="1" x14ac:dyDescent="0.25">
      <c r="A31" s="89" t="s">
        <v>49</v>
      </c>
      <c r="B31" s="35" t="s">
        <v>48</v>
      </c>
      <c r="C31" s="32">
        <v>2</v>
      </c>
      <c r="D31" s="32">
        <v>2</v>
      </c>
      <c r="E31" s="32">
        <v>4</v>
      </c>
      <c r="F31" s="32">
        <v>4</v>
      </c>
      <c r="G31" s="24">
        <v>2</v>
      </c>
      <c r="H31" s="24">
        <v>2</v>
      </c>
      <c r="I31" s="32">
        <v>2</v>
      </c>
      <c r="J31" s="32">
        <v>2</v>
      </c>
      <c r="K31" s="25">
        <f t="shared" ref="K31:K32" si="7">SUM(C31:J31)</f>
        <v>20</v>
      </c>
    </row>
    <row r="32" spans="1:11" ht="74.45" customHeight="1" x14ac:dyDescent="0.25">
      <c r="A32" s="90"/>
      <c r="B32" s="28" t="s">
        <v>50</v>
      </c>
      <c r="C32" s="32"/>
      <c r="D32" s="32"/>
      <c r="E32" s="32">
        <v>3</v>
      </c>
      <c r="F32" s="32">
        <v>3</v>
      </c>
      <c r="G32" s="24">
        <v>2</v>
      </c>
      <c r="H32" s="24">
        <v>2</v>
      </c>
      <c r="I32" s="32">
        <v>2</v>
      </c>
      <c r="J32" s="32">
        <v>4</v>
      </c>
      <c r="K32" s="25">
        <f t="shared" si="7"/>
        <v>16</v>
      </c>
    </row>
    <row r="33" spans="1:11" x14ac:dyDescent="0.25">
      <c r="A33" s="58" t="s">
        <v>31</v>
      </c>
      <c r="B33" s="59"/>
      <c r="C33" s="42">
        <f>SUM(C31,C32,)</f>
        <v>2</v>
      </c>
      <c r="D33" s="42">
        <f t="shared" ref="D33:J33" si="8">SUM(D31,D32,)</f>
        <v>2</v>
      </c>
      <c r="E33" s="44">
        <f t="shared" si="8"/>
        <v>7</v>
      </c>
      <c r="F33" s="44">
        <f t="shared" si="8"/>
        <v>7</v>
      </c>
      <c r="G33" s="45">
        <f t="shared" si="8"/>
        <v>4</v>
      </c>
      <c r="H33" s="45">
        <f t="shared" si="8"/>
        <v>4</v>
      </c>
      <c r="I33" s="42">
        <f t="shared" si="8"/>
        <v>4</v>
      </c>
      <c r="J33" s="42">
        <f t="shared" si="8"/>
        <v>6</v>
      </c>
      <c r="K33" s="62">
        <f>SUM(K31:K32)</f>
        <v>36</v>
      </c>
    </row>
    <row r="34" spans="1:11" x14ac:dyDescent="0.25">
      <c r="A34" s="60"/>
      <c r="B34" s="61"/>
      <c r="C34" s="53">
        <f>SUM(C33,D33,)</f>
        <v>4</v>
      </c>
      <c r="D34" s="54"/>
      <c r="E34" s="53">
        <f>SUM(E33,F33,)</f>
        <v>14</v>
      </c>
      <c r="F34" s="54"/>
      <c r="G34" s="55">
        <f>SUM(G33,H33,)</f>
        <v>8</v>
      </c>
      <c r="H34" s="56"/>
      <c r="I34" s="53">
        <f>SUM(I33,J33,)</f>
        <v>10</v>
      </c>
      <c r="J34" s="54"/>
      <c r="K34" s="63"/>
    </row>
    <row r="35" spans="1:11" x14ac:dyDescent="0.25">
      <c r="A35" s="47" t="s">
        <v>19</v>
      </c>
      <c r="B35" s="48"/>
      <c r="C35" s="27">
        <f t="shared" ref="C35:K35" si="9">SUM(C24,C29,C33,)</f>
        <v>146</v>
      </c>
      <c r="D35" s="27">
        <f t="shared" si="9"/>
        <v>146</v>
      </c>
      <c r="E35" s="27">
        <f t="shared" si="9"/>
        <v>144</v>
      </c>
      <c r="F35" s="27">
        <f t="shared" si="9"/>
        <v>144</v>
      </c>
      <c r="G35" s="26">
        <f t="shared" si="9"/>
        <v>146</v>
      </c>
      <c r="H35" s="26">
        <f t="shared" si="9"/>
        <v>144</v>
      </c>
      <c r="I35" s="27">
        <f t="shared" si="9"/>
        <v>142</v>
      </c>
      <c r="J35" s="27">
        <f t="shared" si="9"/>
        <v>86</v>
      </c>
      <c r="K35" s="51">
        <f t="shared" si="9"/>
        <v>1098</v>
      </c>
    </row>
    <row r="36" spans="1:11" ht="22.15" customHeight="1" x14ac:dyDescent="0.25">
      <c r="A36" s="49"/>
      <c r="B36" s="50"/>
      <c r="C36" s="53">
        <f>SUM(C35,D35,)</f>
        <v>292</v>
      </c>
      <c r="D36" s="54"/>
      <c r="E36" s="53">
        <f t="shared" ref="E36" si="10">SUM(E35,F35,)</f>
        <v>288</v>
      </c>
      <c r="F36" s="54"/>
      <c r="G36" s="55">
        <f t="shared" ref="G36" si="11">SUM(G35,H35,)</f>
        <v>290</v>
      </c>
      <c r="H36" s="56"/>
      <c r="I36" s="53">
        <f t="shared" ref="I36" si="12">SUM(I35,J35,)</f>
        <v>228</v>
      </c>
      <c r="J36" s="54"/>
      <c r="K36" s="52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9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9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9"/>
    </row>
    <row r="41" spans="1:11" x14ac:dyDescent="0.25">
      <c r="B41" s="46" t="s">
        <v>27</v>
      </c>
      <c r="C41" s="46"/>
      <c r="D41" s="46"/>
      <c r="E41" s="46"/>
      <c r="F41" s="46"/>
      <c r="G41" s="46"/>
      <c r="H41" s="46"/>
      <c r="I41" s="46"/>
      <c r="J41" s="46"/>
    </row>
  </sheetData>
  <mergeCells count="42">
    <mergeCell ref="A7:K7"/>
    <mergeCell ref="A1:K1"/>
    <mergeCell ref="J2:K2"/>
    <mergeCell ref="A4:K4"/>
    <mergeCell ref="A5:K5"/>
    <mergeCell ref="A6:K6"/>
    <mergeCell ref="A9:A11"/>
    <mergeCell ref="B9:B11"/>
    <mergeCell ref="C9:J9"/>
    <mergeCell ref="K9:K10"/>
    <mergeCell ref="C10:D10"/>
    <mergeCell ref="E10:F10"/>
    <mergeCell ref="G10:H10"/>
    <mergeCell ref="I10:J10"/>
    <mergeCell ref="A12:K12"/>
    <mergeCell ref="A24:B25"/>
    <mergeCell ref="K24:K25"/>
    <mergeCell ref="C25:D25"/>
    <mergeCell ref="E25:F25"/>
    <mergeCell ref="G25:H25"/>
    <mergeCell ref="I25:J25"/>
    <mergeCell ref="A31:A32"/>
    <mergeCell ref="A26:K26"/>
    <mergeCell ref="A29:B30"/>
    <mergeCell ref="K29:K30"/>
    <mergeCell ref="C30:D30"/>
    <mergeCell ref="E30:F30"/>
    <mergeCell ref="G30:H30"/>
    <mergeCell ref="I30:J30"/>
    <mergeCell ref="A33:B34"/>
    <mergeCell ref="K33:K34"/>
    <mergeCell ref="C34:D34"/>
    <mergeCell ref="E34:F34"/>
    <mergeCell ref="G34:H34"/>
    <mergeCell ref="I34:J34"/>
    <mergeCell ref="B41:J41"/>
    <mergeCell ref="A35:B36"/>
    <mergeCell ref="K35:K36"/>
    <mergeCell ref="C36:D36"/>
    <mergeCell ref="E36:F36"/>
    <mergeCell ref="G36:H36"/>
    <mergeCell ref="I36:J36"/>
  </mergeCells>
  <printOptions horizontalCentered="1"/>
  <pageMargins left="0.31496062992125984" right="0.31496062992125984" top="0.19685039370078741" bottom="0.35433070866141736" header="0" footer="0"/>
  <pageSetup paperSize="9" orientation="portrait" r:id="rId1"/>
  <ignoredErrors>
    <ignoredError sqref="C35 E35 G35 I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7" zoomScaleNormal="100" workbookViewId="0">
      <selection activeCell="M26" sqref="M26"/>
    </sheetView>
  </sheetViews>
  <sheetFormatPr defaultRowHeight="15" x14ac:dyDescent="0.25"/>
  <cols>
    <col min="1" max="1" width="5.7109375" customWidth="1"/>
    <col min="2" max="2" width="26.7109375" customWidth="1"/>
    <col min="3" max="3" width="6" customWidth="1"/>
    <col min="4" max="4" width="6.28515625" customWidth="1"/>
    <col min="5" max="5" width="6.7109375" customWidth="1"/>
    <col min="6" max="8" width="5.7109375" customWidth="1"/>
    <col min="9" max="9" width="6.140625" customWidth="1"/>
    <col min="10" max="10" width="6.5703125" customWidth="1"/>
    <col min="11" max="11" width="14.7109375" customWidth="1"/>
  </cols>
  <sheetData>
    <row r="1" spans="1:11" ht="18" x14ac:dyDescent="0.25">
      <c r="A1" s="86" t="s">
        <v>53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8" x14ac:dyDescent="0.25">
      <c r="A2" s="39"/>
      <c r="B2" s="39"/>
      <c r="C2" s="39"/>
      <c r="D2" s="39"/>
      <c r="E2" s="39"/>
      <c r="F2" s="39"/>
      <c r="G2" s="39"/>
      <c r="H2" s="39"/>
      <c r="I2" s="39"/>
      <c r="J2" s="86" t="s">
        <v>56</v>
      </c>
      <c r="K2" s="86"/>
    </row>
    <row r="3" spans="1:11" ht="18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87" t="s">
        <v>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x14ac:dyDescent="0.25">
      <c r="A7" s="85" t="s">
        <v>51</v>
      </c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5">
      <c r="A9" s="77" t="s">
        <v>0</v>
      </c>
      <c r="B9" s="78" t="s">
        <v>1</v>
      </c>
      <c r="C9" s="81" t="s">
        <v>2</v>
      </c>
      <c r="D9" s="81"/>
      <c r="E9" s="81"/>
      <c r="F9" s="81"/>
      <c r="G9" s="81"/>
      <c r="H9" s="81"/>
      <c r="I9" s="81"/>
      <c r="J9" s="81"/>
      <c r="K9" s="82" t="s">
        <v>24</v>
      </c>
    </row>
    <row r="10" spans="1:11" ht="31.15" customHeight="1" x14ac:dyDescent="0.25">
      <c r="A10" s="77"/>
      <c r="B10" s="79"/>
      <c r="C10" s="83" t="s">
        <v>3</v>
      </c>
      <c r="D10" s="83"/>
      <c r="E10" s="84" t="s">
        <v>4</v>
      </c>
      <c r="F10" s="84"/>
      <c r="G10" s="83" t="s">
        <v>5</v>
      </c>
      <c r="H10" s="83"/>
      <c r="I10" s="83" t="s">
        <v>21</v>
      </c>
      <c r="J10" s="83"/>
      <c r="K10" s="82"/>
    </row>
    <row r="11" spans="1:11" ht="39.75" customHeight="1" x14ac:dyDescent="0.25">
      <c r="A11" s="77"/>
      <c r="B11" s="80"/>
      <c r="C11" s="12" t="s">
        <v>6</v>
      </c>
      <c r="D11" s="12" t="s">
        <v>7</v>
      </c>
      <c r="E11" s="11" t="s">
        <v>15</v>
      </c>
      <c r="F11" s="11" t="s">
        <v>16</v>
      </c>
      <c r="G11" s="12" t="s">
        <v>17</v>
      </c>
      <c r="H11" s="12" t="s">
        <v>18</v>
      </c>
      <c r="I11" s="12" t="s">
        <v>22</v>
      </c>
      <c r="J11" s="12" t="s">
        <v>23</v>
      </c>
      <c r="K11" s="13" t="s">
        <v>8</v>
      </c>
    </row>
    <row r="12" spans="1:11" x14ac:dyDescent="0.25">
      <c r="A12" s="71" t="s">
        <v>9</v>
      </c>
      <c r="B12" s="72"/>
      <c r="C12" s="72"/>
      <c r="D12" s="72"/>
      <c r="E12" s="72"/>
      <c r="F12" s="72"/>
      <c r="G12" s="72"/>
      <c r="H12" s="72"/>
      <c r="I12" s="72"/>
      <c r="J12" s="72"/>
      <c r="K12" s="73"/>
    </row>
    <row r="13" spans="1:11" ht="18.75" customHeight="1" x14ac:dyDescent="0.25">
      <c r="A13" s="14">
        <v>1</v>
      </c>
      <c r="B13" s="15" t="s">
        <v>32</v>
      </c>
      <c r="C13" s="17">
        <v>28</v>
      </c>
      <c r="D13" s="17">
        <v>28</v>
      </c>
      <c r="E13" s="16">
        <v>28</v>
      </c>
      <c r="F13" s="16">
        <v>28</v>
      </c>
      <c r="G13" s="17">
        <v>28</v>
      </c>
      <c r="H13" s="17">
        <v>28</v>
      </c>
      <c r="I13" s="17">
        <v>28</v>
      </c>
      <c r="J13" s="17">
        <v>20</v>
      </c>
      <c r="K13" s="43">
        <f>SUM(C13:J13)</f>
        <v>216</v>
      </c>
    </row>
    <row r="14" spans="1:11" ht="16.5" customHeight="1" x14ac:dyDescent="0.25">
      <c r="A14" s="40">
        <v>2</v>
      </c>
      <c r="B14" s="20" t="s">
        <v>20</v>
      </c>
      <c r="C14" s="22">
        <v>18</v>
      </c>
      <c r="D14" s="22">
        <v>18</v>
      </c>
      <c r="E14" s="21">
        <v>18</v>
      </c>
      <c r="F14" s="21">
        <v>18</v>
      </c>
      <c r="G14" s="22">
        <v>18</v>
      </c>
      <c r="H14" s="22">
        <v>18</v>
      </c>
      <c r="I14" s="22">
        <v>18</v>
      </c>
      <c r="J14" s="22">
        <v>18</v>
      </c>
      <c r="K14" s="43">
        <f t="shared" ref="K14:K24" si="0">SUM(C14:J14)</f>
        <v>144</v>
      </c>
    </row>
    <row r="15" spans="1:11" x14ac:dyDescent="0.25">
      <c r="A15" s="14">
        <v>3</v>
      </c>
      <c r="B15" s="20" t="s">
        <v>10</v>
      </c>
      <c r="C15" s="22">
        <v>7</v>
      </c>
      <c r="D15" s="22">
        <v>7</v>
      </c>
      <c r="E15" s="21">
        <v>16</v>
      </c>
      <c r="F15" s="21">
        <v>16</v>
      </c>
      <c r="G15" s="22">
        <v>16</v>
      </c>
      <c r="H15" s="22">
        <v>16</v>
      </c>
      <c r="I15" s="22">
        <v>16</v>
      </c>
      <c r="J15" s="22"/>
      <c r="K15" s="43">
        <f t="shared" si="0"/>
        <v>94</v>
      </c>
    </row>
    <row r="16" spans="1:11" ht="18.75" customHeight="1" x14ac:dyDescent="0.25">
      <c r="A16" s="40">
        <v>4</v>
      </c>
      <c r="B16" s="20" t="s">
        <v>40</v>
      </c>
      <c r="C16" s="22">
        <v>16</v>
      </c>
      <c r="D16" s="22">
        <v>16</v>
      </c>
      <c r="E16" s="21"/>
      <c r="F16" s="21"/>
      <c r="G16" s="22"/>
      <c r="H16" s="22"/>
      <c r="I16" s="22"/>
      <c r="J16" s="22"/>
      <c r="K16" s="43">
        <f t="shared" si="0"/>
        <v>32</v>
      </c>
    </row>
    <row r="17" spans="1:14" ht="21.75" customHeight="1" x14ac:dyDescent="0.25">
      <c r="A17" s="14">
        <v>5</v>
      </c>
      <c r="B17" s="20" t="s">
        <v>52</v>
      </c>
      <c r="C17" s="22">
        <v>9</v>
      </c>
      <c r="D17" s="22">
        <v>9</v>
      </c>
      <c r="E17" s="21"/>
      <c r="F17" s="21"/>
      <c r="G17" s="22"/>
      <c r="H17" s="22"/>
      <c r="I17" s="22"/>
      <c r="J17" s="22"/>
      <c r="K17" s="43">
        <f t="shared" si="0"/>
        <v>18</v>
      </c>
    </row>
    <row r="18" spans="1:14" ht="14.25" customHeight="1" x14ac:dyDescent="0.25">
      <c r="A18" s="40">
        <v>6</v>
      </c>
      <c r="B18" s="20" t="s">
        <v>11</v>
      </c>
      <c r="C18" s="22">
        <v>8</v>
      </c>
      <c r="D18" s="22">
        <v>8</v>
      </c>
      <c r="E18" s="21">
        <v>8</v>
      </c>
      <c r="F18" s="21">
        <v>8</v>
      </c>
      <c r="G18" s="22">
        <v>8</v>
      </c>
      <c r="H18" s="22">
        <v>8</v>
      </c>
      <c r="I18" s="22">
        <v>8</v>
      </c>
      <c r="J18" s="22"/>
      <c r="K18" s="43">
        <f t="shared" si="0"/>
        <v>56</v>
      </c>
    </row>
    <row r="19" spans="1:14" ht="13.5" customHeight="1" x14ac:dyDescent="0.25">
      <c r="A19" s="14">
        <v>7</v>
      </c>
      <c r="B19" s="20" t="s">
        <v>34</v>
      </c>
      <c r="C19" s="22">
        <v>8</v>
      </c>
      <c r="D19" s="22">
        <v>8</v>
      </c>
      <c r="E19" s="21">
        <v>8</v>
      </c>
      <c r="F19" s="21">
        <v>8</v>
      </c>
      <c r="G19" s="22">
        <v>8</v>
      </c>
      <c r="H19" s="22">
        <v>8</v>
      </c>
      <c r="I19" s="22">
        <v>8</v>
      </c>
      <c r="J19" s="22"/>
      <c r="K19" s="43">
        <f t="shared" si="0"/>
        <v>56</v>
      </c>
      <c r="L19" s="3"/>
      <c r="M19" s="3"/>
      <c r="N19" s="3"/>
    </row>
    <row r="20" spans="1:14" x14ac:dyDescent="0.25">
      <c r="A20" s="40">
        <v>8</v>
      </c>
      <c r="B20" s="20" t="s">
        <v>35</v>
      </c>
      <c r="C20" s="22">
        <v>8</v>
      </c>
      <c r="D20" s="22">
        <v>8</v>
      </c>
      <c r="E20" s="21">
        <v>8</v>
      </c>
      <c r="F20" s="21">
        <v>8</v>
      </c>
      <c r="G20" s="22">
        <v>8</v>
      </c>
      <c r="H20" s="22">
        <v>8</v>
      </c>
      <c r="I20" s="22">
        <v>8</v>
      </c>
      <c r="J20" s="22"/>
      <c r="K20" s="43">
        <f t="shared" si="0"/>
        <v>56</v>
      </c>
      <c r="L20" s="3"/>
      <c r="M20" s="3"/>
      <c r="N20" s="3"/>
    </row>
    <row r="21" spans="1:14" x14ac:dyDescent="0.25">
      <c r="A21" s="14">
        <v>9</v>
      </c>
      <c r="B21" s="20" t="s">
        <v>36</v>
      </c>
      <c r="C21" s="22">
        <v>8</v>
      </c>
      <c r="D21" s="22">
        <v>8</v>
      </c>
      <c r="E21" s="21">
        <v>8</v>
      </c>
      <c r="F21" s="21">
        <v>8</v>
      </c>
      <c r="G21" s="22">
        <v>8</v>
      </c>
      <c r="H21" s="22">
        <v>8</v>
      </c>
      <c r="I21" s="22">
        <v>8</v>
      </c>
      <c r="J21" s="22"/>
      <c r="K21" s="43">
        <f t="shared" si="0"/>
        <v>56</v>
      </c>
      <c r="L21" s="3"/>
      <c r="M21" s="3"/>
      <c r="N21" s="3"/>
    </row>
    <row r="22" spans="1:14" ht="16.5" customHeight="1" x14ac:dyDescent="0.25">
      <c r="A22" s="40">
        <v>10</v>
      </c>
      <c r="B22" s="20" t="s">
        <v>37</v>
      </c>
      <c r="C22" s="22">
        <v>21</v>
      </c>
      <c r="D22" s="22">
        <v>21</v>
      </c>
      <c r="E22" s="21">
        <v>21</v>
      </c>
      <c r="F22" s="21">
        <v>21</v>
      </c>
      <c r="G22" s="22">
        <v>23</v>
      </c>
      <c r="H22" s="22">
        <v>22</v>
      </c>
      <c r="I22" s="22">
        <v>23</v>
      </c>
      <c r="J22" s="22">
        <v>20</v>
      </c>
      <c r="K22" s="43">
        <f t="shared" si="0"/>
        <v>172</v>
      </c>
      <c r="L22" s="3"/>
      <c r="M22" s="3"/>
      <c r="N22" s="3"/>
    </row>
    <row r="23" spans="1:14" ht="17.25" customHeight="1" x14ac:dyDescent="0.25">
      <c r="A23" s="14">
        <v>11</v>
      </c>
      <c r="B23" s="20" t="s">
        <v>12</v>
      </c>
      <c r="C23" s="22">
        <v>9</v>
      </c>
      <c r="D23" s="22">
        <v>9</v>
      </c>
      <c r="E23" s="21"/>
      <c r="F23" s="21"/>
      <c r="G23" s="22"/>
      <c r="H23" s="22"/>
      <c r="I23" s="22"/>
      <c r="J23" s="22"/>
      <c r="K23" s="43">
        <f t="shared" si="0"/>
        <v>18</v>
      </c>
      <c r="L23" s="3"/>
      <c r="M23" s="3"/>
      <c r="N23" s="3"/>
    </row>
    <row r="24" spans="1:14" ht="17.25" customHeight="1" x14ac:dyDescent="0.25">
      <c r="A24" s="58" t="s">
        <v>29</v>
      </c>
      <c r="B24" s="59"/>
      <c r="C24" s="44">
        <f>SUM(C13,C14,C15,C16,C17,C18,C19,C20,C21,C22,C23,)</f>
        <v>140</v>
      </c>
      <c r="D24" s="44">
        <f t="shared" ref="D24:J24" si="1">SUM(D13,D14,D15,D16,D17,D18,D19,D20,D21,D22,D23,)</f>
        <v>140</v>
      </c>
      <c r="E24" s="45">
        <f t="shared" si="1"/>
        <v>115</v>
      </c>
      <c r="F24" s="45">
        <f t="shared" si="1"/>
        <v>115</v>
      </c>
      <c r="G24" s="42">
        <f t="shared" si="1"/>
        <v>117</v>
      </c>
      <c r="H24" s="42">
        <f t="shared" si="1"/>
        <v>116</v>
      </c>
      <c r="I24" s="42">
        <f t="shared" si="1"/>
        <v>117</v>
      </c>
      <c r="J24" s="42">
        <f t="shared" si="1"/>
        <v>58</v>
      </c>
      <c r="K24" s="62">
        <f t="shared" si="0"/>
        <v>918</v>
      </c>
      <c r="L24" s="3"/>
      <c r="M24" s="3"/>
      <c r="N24" s="3"/>
    </row>
    <row r="25" spans="1:14" x14ac:dyDescent="0.25">
      <c r="A25" s="74"/>
      <c r="B25" s="75"/>
      <c r="C25" s="53">
        <f>SUM(C24,D24,)</f>
        <v>280</v>
      </c>
      <c r="D25" s="54"/>
      <c r="E25" s="55">
        <f t="shared" ref="E25" si="2">SUM(E24,F24,)</f>
        <v>230</v>
      </c>
      <c r="F25" s="56"/>
      <c r="G25" s="53">
        <f t="shared" ref="G25" si="3">SUM(G24,H24,)</f>
        <v>233</v>
      </c>
      <c r="H25" s="54"/>
      <c r="I25" s="53">
        <f t="shared" ref="I25" si="4">SUM(I24,J24,)</f>
        <v>175</v>
      </c>
      <c r="J25" s="54"/>
      <c r="K25" s="76"/>
      <c r="L25" s="3"/>
      <c r="M25" s="3"/>
      <c r="N25" s="3"/>
    </row>
    <row r="26" spans="1:14" x14ac:dyDescent="0.25">
      <c r="A26" s="57" t="s">
        <v>26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3"/>
      <c r="M26" s="3"/>
      <c r="N26" s="3"/>
    </row>
    <row r="27" spans="1:14" x14ac:dyDescent="0.25">
      <c r="A27" s="37">
        <v>1</v>
      </c>
      <c r="B27" s="36" t="s">
        <v>20</v>
      </c>
      <c r="C27" s="31">
        <v>2</v>
      </c>
      <c r="D27" s="31">
        <v>2</v>
      </c>
      <c r="E27" s="30">
        <v>11</v>
      </c>
      <c r="F27" s="30">
        <v>11</v>
      </c>
      <c r="G27" s="37">
        <v>13</v>
      </c>
      <c r="H27" s="37">
        <v>11</v>
      </c>
      <c r="I27" s="37">
        <v>11</v>
      </c>
      <c r="J27" s="37">
        <v>11</v>
      </c>
      <c r="K27" s="41">
        <f>SUM(C27:J27)</f>
        <v>72</v>
      </c>
      <c r="L27" s="3"/>
      <c r="M27" s="3"/>
      <c r="N27" s="3"/>
    </row>
    <row r="28" spans="1:14" x14ac:dyDescent="0.25">
      <c r="A28" s="40">
        <v>2</v>
      </c>
      <c r="B28" s="20" t="s">
        <v>11</v>
      </c>
      <c r="C28" s="32">
        <v>2</v>
      </c>
      <c r="D28" s="32">
        <v>2</v>
      </c>
      <c r="E28" s="21">
        <v>11</v>
      </c>
      <c r="F28" s="21">
        <v>11</v>
      </c>
      <c r="G28" s="22">
        <v>12</v>
      </c>
      <c r="H28" s="22">
        <v>13</v>
      </c>
      <c r="I28" s="22">
        <v>10</v>
      </c>
      <c r="J28" s="22">
        <v>11</v>
      </c>
      <c r="K28" s="41">
        <f>SUM(C28:J28)</f>
        <v>72</v>
      </c>
      <c r="L28" s="3"/>
      <c r="M28" s="3"/>
      <c r="N28" s="3"/>
    </row>
    <row r="29" spans="1:14" x14ac:dyDescent="0.25">
      <c r="A29" s="67" t="s">
        <v>30</v>
      </c>
      <c r="B29" s="68"/>
      <c r="C29" s="44">
        <f>SUM(C27,C28,)</f>
        <v>4</v>
      </c>
      <c r="D29" s="44">
        <f t="shared" ref="D29:J29" si="5">SUM(D27,D28,)</f>
        <v>4</v>
      </c>
      <c r="E29" s="45">
        <f t="shared" si="5"/>
        <v>22</v>
      </c>
      <c r="F29" s="45">
        <f t="shared" si="5"/>
        <v>22</v>
      </c>
      <c r="G29" s="42">
        <f t="shared" si="5"/>
        <v>25</v>
      </c>
      <c r="H29" s="42">
        <f t="shared" si="5"/>
        <v>24</v>
      </c>
      <c r="I29" s="42">
        <f t="shared" si="5"/>
        <v>21</v>
      </c>
      <c r="J29" s="42">
        <f t="shared" si="5"/>
        <v>22</v>
      </c>
      <c r="K29" s="62">
        <f t="shared" ref="K29" si="6">SUM(C29:J29)</f>
        <v>144</v>
      </c>
      <c r="L29" s="3"/>
      <c r="M29" s="3"/>
      <c r="N29" s="3"/>
    </row>
    <row r="30" spans="1:14" x14ac:dyDescent="0.25">
      <c r="A30" s="69"/>
      <c r="B30" s="70"/>
      <c r="C30" s="53">
        <f>SUM(C29,D29,)</f>
        <v>8</v>
      </c>
      <c r="D30" s="54"/>
      <c r="E30" s="55">
        <f>SUM(E29,F29,)</f>
        <v>44</v>
      </c>
      <c r="F30" s="56"/>
      <c r="G30" s="53">
        <f>SUM(G29,H29,)</f>
        <v>49</v>
      </c>
      <c r="H30" s="54"/>
      <c r="I30" s="53">
        <f>SUM(I29,J29,)</f>
        <v>43</v>
      </c>
      <c r="J30" s="54"/>
      <c r="K30" s="63"/>
      <c r="L30" s="3"/>
      <c r="M30" s="3"/>
      <c r="N30" s="3"/>
    </row>
    <row r="31" spans="1:14" ht="68.45" customHeight="1" x14ac:dyDescent="0.25">
      <c r="A31" s="89" t="s">
        <v>49</v>
      </c>
      <c r="B31" s="35" t="s">
        <v>48</v>
      </c>
      <c r="C31" s="32">
        <v>2</v>
      </c>
      <c r="D31" s="32">
        <v>2</v>
      </c>
      <c r="E31" s="24">
        <v>4</v>
      </c>
      <c r="F31" s="24">
        <v>4</v>
      </c>
      <c r="G31" s="32">
        <v>2</v>
      </c>
      <c r="H31" s="32">
        <v>2</v>
      </c>
      <c r="I31" s="32">
        <v>2</v>
      </c>
      <c r="J31" s="32">
        <v>2</v>
      </c>
      <c r="K31" s="41">
        <f t="shared" ref="K31:K32" si="7">SUM(C31:J31)</f>
        <v>20</v>
      </c>
      <c r="L31" s="3"/>
      <c r="M31" s="3"/>
      <c r="N31" s="3"/>
    </row>
    <row r="32" spans="1:14" ht="74.45" customHeight="1" x14ac:dyDescent="0.25">
      <c r="A32" s="90"/>
      <c r="B32" s="28" t="s">
        <v>50</v>
      </c>
      <c r="C32" s="32"/>
      <c r="D32" s="32"/>
      <c r="E32" s="24">
        <v>3</v>
      </c>
      <c r="F32" s="24">
        <v>3</v>
      </c>
      <c r="G32" s="32">
        <v>2</v>
      </c>
      <c r="H32" s="32">
        <v>2</v>
      </c>
      <c r="I32" s="32">
        <v>2</v>
      </c>
      <c r="J32" s="32">
        <v>4</v>
      </c>
      <c r="K32" s="41">
        <f t="shared" si="7"/>
        <v>16</v>
      </c>
      <c r="L32" s="3"/>
      <c r="M32" s="3"/>
      <c r="N32" s="3"/>
    </row>
    <row r="33" spans="1:14" x14ac:dyDescent="0.25">
      <c r="A33" s="58" t="s">
        <v>31</v>
      </c>
      <c r="B33" s="59"/>
      <c r="C33" s="44">
        <f>SUM(C31,C32,)</f>
        <v>2</v>
      </c>
      <c r="D33" s="44">
        <f t="shared" ref="D33:J33" si="8">SUM(D31,D32,)</f>
        <v>2</v>
      </c>
      <c r="E33" s="45">
        <f t="shared" si="8"/>
        <v>7</v>
      </c>
      <c r="F33" s="45">
        <f t="shared" si="8"/>
        <v>7</v>
      </c>
      <c r="G33" s="42">
        <f t="shared" si="8"/>
        <v>4</v>
      </c>
      <c r="H33" s="42">
        <f t="shared" si="8"/>
        <v>4</v>
      </c>
      <c r="I33" s="42">
        <f t="shared" si="8"/>
        <v>4</v>
      </c>
      <c r="J33" s="42">
        <f t="shared" si="8"/>
        <v>6</v>
      </c>
      <c r="K33" s="62">
        <f>SUM(K31:K32)</f>
        <v>36</v>
      </c>
      <c r="L33" s="2"/>
      <c r="M33" s="3"/>
      <c r="N33" s="3"/>
    </row>
    <row r="34" spans="1:14" x14ac:dyDescent="0.25">
      <c r="A34" s="60"/>
      <c r="B34" s="61"/>
      <c r="C34" s="53">
        <f>SUM(C33,D33,)</f>
        <v>4</v>
      </c>
      <c r="D34" s="54"/>
      <c r="E34" s="55">
        <f>SUM(E33,F33,)</f>
        <v>14</v>
      </c>
      <c r="F34" s="56"/>
      <c r="G34" s="53">
        <f>SUM(G33,H33,)</f>
        <v>8</v>
      </c>
      <c r="H34" s="54"/>
      <c r="I34" s="53">
        <f>SUM(I33,J33,)</f>
        <v>10</v>
      </c>
      <c r="J34" s="54"/>
      <c r="K34" s="63"/>
      <c r="L34" s="2"/>
      <c r="M34" s="3"/>
      <c r="N34" s="3"/>
    </row>
    <row r="35" spans="1:14" x14ac:dyDescent="0.25">
      <c r="A35" s="47" t="s">
        <v>19</v>
      </c>
      <c r="B35" s="48"/>
      <c r="C35" s="27">
        <f t="shared" ref="C35:K35" si="9">SUM(C24,C29,C33,)</f>
        <v>146</v>
      </c>
      <c r="D35" s="27">
        <f t="shared" si="9"/>
        <v>146</v>
      </c>
      <c r="E35" s="26">
        <f t="shared" si="9"/>
        <v>144</v>
      </c>
      <c r="F35" s="26">
        <f t="shared" si="9"/>
        <v>144</v>
      </c>
      <c r="G35" s="27">
        <f t="shared" si="9"/>
        <v>146</v>
      </c>
      <c r="H35" s="27">
        <f t="shared" si="9"/>
        <v>144</v>
      </c>
      <c r="I35" s="27">
        <f t="shared" si="9"/>
        <v>142</v>
      </c>
      <c r="J35" s="27">
        <f t="shared" si="9"/>
        <v>86</v>
      </c>
      <c r="K35" s="51">
        <f t="shared" si="9"/>
        <v>1098</v>
      </c>
      <c r="L35" s="2"/>
      <c r="M35" s="3"/>
      <c r="N35" s="3"/>
    </row>
    <row r="36" spans="1:14" ht="22.15" customHeight="1" x14ac:dyDescent="0.25">
      <c r="A36" s="49"/>
      <c r="B36" s="50"/>
      <c r="C36" s="53">
        <f>SUM(C35,D35,)</f>
        <v>292</v>
      </c>
      <c r="D36" s="54"/>
      <c r="E36" s="55">
        <f t="shared" ref="E36" si="10">SUM(E35,F35,)</f>
        <v>288</v>
      </c>
      <c r="F36" s="56"/>
      <c r="G36" s="53">
        <f t="shared" ref="G36" si="11">SUM(G35,H35,)</f>
        <v>290</v>
      </c>
      <c r="H36" s="54"/>
      <c r="I36" s="53">
        <f t="shared" ref="I36" si="12">SUM(I35,J35,)</f>
        <v>228</v>
      </c>
      <c r="J36" s="54"/>
      <c r="K36" s="52"/>
      <c r="L36" s="3"/>
      <c r="M36" s="3"/>
      <c r="N36" s="3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9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9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9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9"/>
    </row>
    <row r="42" spans="1:14" x14ac:dyDescent="0.25">
      <c r="B42" s="46" t="s">
        <v>27</v>
      </c>
      <c r="C42" s="46"/>
      <c r="D42" s="46"/>
      <c r="E42" s="46"/>
      <c r="F42" s="46"/>
      <c r="G42" s="46"/>
      <c r="H42" s="46"/>
      <c r="I42" s="46"/>
      <c r="J42" s="46"/>
    </row>
  </sheetData>
  <mergeCells count="42">
    <mergeCell ref="B42:J42"/>
    <mergeCell ref="A35:B36"/>
    <mergeCell ref="K35:K36"/>
    <mergeCell ref="C36:D36"/>
    <mergeCell ref="E36:F36"/>
    <mergeCell ref="G36:H36"/>
    <mergeCell ref="I36:J36"/>
    <mergeCell ref="A31:A32"/>
    <mergeCell ref="A33:B34"/>
    <mergeCell ref="K33:K34"/>
    <mergeCell ref="C34:D34"/>
    <mergeCell ref="E34:F34"/>
    <mergeCell ref="G34:H34"/>
    <mergeCell ref="I34:J34"/>
    <mergeCell ref="A26:K26"/>
    <mergeCell ref="A29:B30"/>
    <mergeCell ref="K29:K30"/>
    <mergeCell ref="C30:D30"/>
    <mergeCell ref="E30:F30"/>
    <mergeCell ref="G30:H30"/>
    <mergeCell ref="I30:J30"/>
    <mergeCell ref="A12:K12"/>
    <mergeCell ref="A24:B25"/>
    <mergeCell ref="K24:K25"/>
    <mergeCell ref="C25:D25"/>
    <mergeCell ref="E25:F25"/>
    <mergeCell ref="G25:H25"/>
    <mergeCell ref="I25:J25"/>
    <mergeCell ref="A9:A11"/>
    <mergeCell ref="B9:B11"/>
    <mergeCell ref="C9:J9"/>
    <mergeCell ref="K9:K10"/>
    <mergeCell ref="C10:D10"/>
    <mergeCell ref="E10:F10"/>
    <mergeCell ref="G10:H10"/>
    <mergeCell ref="I10:J10"/>
    <mergeCell ref="A7:K7"/>
    <mergeCell ref="A1:K1"/>
    <mergeCell ref="J2:K2"/>
    <mergeCell ref="A4:K4"/>
    <mergeCell ref="A5:K5"/>
    <mergeCell ref="A6:K6"/>
  </mergeCells>
  <printOptions horizontalCentered="1"/>
  <pageMargins left="0.31496062992125984" right="0.31496062992125984" top="0.19685039370078741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IV LOB  24-25 </vt:lpstr>
      <vt:lpstr>III LOB  24-25  </vt:lpstr>
      <vt:lpstr>II LOB  24-25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2024-04-15T13:49:40Z</dcterms:modified>
</cp:coreProperties>
</file>